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форма протокола ШЭО" sheetId="1" r:id="rId1"/>
    <sheet name="Лист3" sheetId="3" r:id="rId2"/>
    <sheet name="Лист1" sheetId="4" r:id="rId3"/>
  </sheets>
  <calcPr calcId="124519"/>
</workbook>
</file>

<file path=xl/calcChain.xml><?xml version="1.0" encoding="utf-8"?>
<calcChain xmlns="http://schemas.openxmlformats.org/spreadsheetml/2006/main">
  <c r="AB29" i="1"/>
  <c r="AB43"/>
  <c r="AC43"/>
  <c r="AB18"/>
  <c r="AC18"/>
  <c r="AB17"/>
  <c r="AB15"/>
  <c r="AB14"/>
  <c r="AB13"/>
  <c r="AC13"/>
  <c r="AB21"/>
  <c r="AC21"/>
  <c r="AB20"/>
  <c r="AB19"/>
  <c r="AB16"/>
  <c r="AB12"/>
  <c r="AB31"/>
  <c r="AC31"/>
  <c r="AB30"/>
  <c r="AC30"/>
  <c r="AC29"/>
  <c r="AB47"/>
  <c r="AB42"/>
  <c r="AB35"/>
  <c r="AB38"/>
  <c r="AB26"/>
  <c r="AC26"/>
  <c r="AB28"/>
  <c r="AC28"/>
  <c r="AB25"/>
  <c r="AC25"/>
  <c r="AB37"/>
  <c r="AB33"/>
  <c r="AC33"/>
  <c r="AB34"/>
  <c r="AC34"/>
  <c r="AB36"/>
  <c r="AB41"/>
  <c r="AB44"/>
  <c r="AC44"/>
  <c r="AB46"/>
  <c r="AB45"/>
  <c r="AB40"/>
  <c r="AC42"/>
  <c r="AB32"/>
  <c r="AC37"/>
  <c r="AB27"/>
  <c r="AC27"/>
  <c r="AB24"/>
  <c r="AC24"/>
  <c r="AB11"/>
  <c r="AC11"/>
  <c r="AB10"/>
  <c r="AC17"/>
  <c r="AC36"/>
  <c r="AC41"/>
  <c r="AC35"/>
  <c r="AC38"/>
  <c r="AC20"/>
  <c r="AC45"/>
  <c r="AC47"/>
  <c r="AC46"/>
  <c r="AC12"/>
  <c r="AC16"/>
  <c r="AC19"/>
  <c r="AC14"/>
  <c r="AC15"/>
</calcChain>
</file>

<file path=xl/sharedStrings.xml><?xml version="1.0" encoding="utf-8"?>
<sst xmlns="http://schemas.openxmlformats.org/spreadsheetml/2006/main" count="148" uniqueCount="93">
  <si>
    <t>ПРОТОКОЛ</t>
  </si>
  <si>
    <t>ОБРАЗЕЦ</t>
  </si>
  <si>
    <t>МБОУ  Кесовогорская СОШ</t>
  </si>
  <si>
    <t xml:space="preserve">по  предмету  </t>
  </si>
  <si>
    <t>№№</t>
  </si>
  <si>
    <t>Ф.И.О участника</t>
  </si>
  <si>
    <t>Задания     /    Максимальное количество  баллов</t>
  </si>
  <si>
    <t>ИТОГО баллов</t>
  </si>
  <si>
    <t>№  1</t>
  </si>
  <si>
    <t>№  2</t>
  </si>
  <si>
    <t>№  3</t>
  </si>
  <si>
    <t>№  4</t>
  </si>
  <si>
    <t>№  5</t>
  </si>
  <si>
    <t>№  6</t>
  </si>
  <si>
    <t>№  7</t>
  </si>
  <si>
    <t>№  8</t>
  </si>
  <si>
    <t>№  9</t>
  </si>
  <si>
    <t>призер</t>
  </si>
  <si>
    <t>Председатель жюри:</t>
  </si>
  <si>
    <t>Члены  жюри:</t>
  </si>
  <si>
    <t>Общественный наблюдатель:</t>
  </si>
  <si>
    <t>Рейтинг,    %% выполнения</t>
  </si>
  <si>
    <t>Ф.И.О.учителя-наставника</t>
  </si>
  <si>
    <t>Приложение  3</t>
  </si>
  <si>
    <t xml:space="preserve"> *Заполняется по данной форме,   в данном формате по рейтингу участников  каждого класса</t>
  </si>
  <si>
    <t>5 класс</t>
  </si>
  <si>
    <t>6 класс</t>
  </si>
  <si>
    <r>
      <t xml:space="preserve">Место, </t>
    </r>
    <r>
      <rPr>
        <i/>
        <sz val="9"/>
        <rFont val="Times New Roman"/>
        <family val="1"/>
        <charset val="204"/>
      </rPr>
      <t>(победитель,призер)</t>
    </r>
  </si>
  <si>
    <t xml:space="preserve"> октября </t>
  </si>
  <si>
    <t>7класс</t>
  </si>
  <si>
    <t>8класс</t>
  </si>
  <si>
    <t xml:space="preserve"> Технология</t>
  </si>
  <si>
    <t>№ 10</t>
  </si>
  <si>
    <t>№ 11</t>
  </si>
  <si>
    <t>№ 12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</si>
  <si>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</si>
  <si>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</si>
  <si>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</si>
  <si>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</si>
  <si>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</si>
  <si>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</si>
  <si>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</si>
  <si>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</si>
  <si>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</si>
  <si>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</si>
  <si>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23</t>
  </si>
  <si>
    <t>№  24</t>
  </si>
  <si>
    <t xml:space="preserve"> № 25</t>
  </si>
  <si>
    <t xml:space="preserve"> 1.</t>
  </si>
  <si>
    <t xml:space="preserve"> 2.</t>
  </si>
  <si>
    <t xml:space="preserve"> 4.</t>
  </si>
  <si>
    <t xml:space="preserve"> </t>
  </si>
  <si>
    <t xml:space="preserve"> призер</t>
  </si>
  <si>
    <t>Буторов С.А.</t>
  </si>
  <si>
    <t xml:space="preserve"> победитель</t>
  </si>
  <si>
    <t>победитель</t>
  </si>
  <si>
    <t xml:space="preserve"> Постнова Е.М.</t>
  </si>
  <si>
    <t>5.</t>
  </si>
  <si>
    <r>
      <t xml:space="preserve"> </t>
    </r>
    <r>
      <rPr>
        <i/>
        <sz val="12"/>
        <rFont val="Times New Roman"/>
        <family val="1"/>
        <charset val="204"/>
      </rPr>
      <t>призер</t>
    </r>
  </si>
  <si>
    <t xml:space="preserve"> Буторов С.А.</t>
  </si>
  <si>
    <t>3.</t>
  </si>
  <si>
    <t>6.</t>
  </si>
  <si>
    <t xml:space="preserve"> 3. </t>
  </si>
  <si>
    <t xml:space="preserve"> 4. </t>
  </si>
  <si>
    <t xml:space="preserve"> 5. </t>
  </si>
  <si>
    <t xml:space="preserve">6. </t>
  </si>
  <si>
    <t xml:space="preserve"> 1. </t>
  </si>
  <si>
    <t>2.</t>
  </si>
  <si>
    <t xml:space="preserve">Новикова Е.В. </t>
  </si>
  <si>
    <t xml:space="preserve">школьного этапа  всероссийской олимпиады школьников  в 2023-2024 учебном году  </t>
  </si>
  <si>
    <t>к приказу отдела образования                                       от 31 августа 2023г.  № 101</t>
  </si>
  <si>
    <t>7.</t>
  </si>
  <si>
    <t>8.</t>
  </si>
  <si>
    <t>9.</t>
  </si>
  <si>
    <t>10.</t>
  </si>
  <si>
    <t>11.</t>
  </si>
  <si>
    <t xml:space="preserve"> 3.</t>
  </si>
  <si>
    <t xml:space="preserve"> 5.</t>
  </si>
  <si>
    <t xml:space="preserve"> 6.</t>
  </si>
  <si>
    <t xml:space="preserve"> 7.</t>
  </si>
  <si>
    <t xml:space="preserve"> Москалец Л.Н.</t>
  </si>
  <si>
    <t xml:space="preserve"> 5А08</t>
  </si>
  <si>
    <t xml:space="preserve"> 5А05</t>
  </si>
  <si>
    <t xml:space="preserve"> 5А06</t>
  </si>
  <si>
    <t xml:space="preserve"> 5А02</t>
  </si>
  <si>
    <t xml:space="preserve"> 5А03</t>
  </si>
  <si>
    <t xml:space="preserve"> 5А09</t>
  </si>
  <si>
    <t xml:space="preserve"> 5Б01</t>
  </si>
  <si>
    <t xml:space="preserve"> 5Б09</t>
  </si>
  <si>
    <t xml:space="preserve"> 5А01</t>
  </si>
  <si>
    <t xml:space="preserve"> 5Б06</t>
  </si>
  <si>
    <t xml:space="preserve"> 5В05</t>
  </si>
  <si>
    <t>Москалец Л.Н.</t>
  </si>
</sst>
</file>

<file path=xl/styles.xml><?xml version="1.0" encoding="utf-8"?>
<styleSheet xmlns="http://schemas.openxmlformats.org/spreadsheetml/2006/main">
  <numFmts count="1">
    <numFmt numFmtId="172" formatCode="0.0%"/>
  </numFmts>
  <fonts count="20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DB4E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3" fillId="0" borderId="0" xfId="0" applyFont="1"/>
    <xf numFmtId="0" fontId="13" fillId="2" borderId="0" xfId="0" applyFont="1" applyFill="1" applyAlignme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 vertical="top"/>
    </xf>
    <xf numFmtId="0" fontId="13" fillId="0" borderId="0" xfId="0" applyFont="1" applyFill="1" applyAlignment="1">
      <alignment vertical="top"/>
    </xf>
    <xf numFmtId="0" fontId="0" fillId="0" borderId="0" xfId="0" applyFill="1"/>
    <xf numFmtId="0" fontId="13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72" fontId="13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72" fontId="13" fillId="0" borderId="0" xfId="0" applyNumberFormat="1" applyFont="1" applyFill="1" applyAlignment="1">
      <alignment horizontal="center"/>
    </xf>
    <xf numFmtId="0" fontId="14" fillId="0" borderId="0" xfId="0" applyFont="1"/>
    <xf numFmtId="0" fontId="14" fillId="0" borderId="0" xfId="0" applyFont="1" applyFill="1" applyAlignment="1"/>
    <xf numFmtId="0" fontId="14" fillId="0" borderId="0" xfId="0" applyFont="1" applyFill="1"/>
    <xf numFmtId="0" fontId="6" fillId="0" borderId="1" xfId="0" applyFont="1" applyBorder="1" applyAlignment="1">
      <alignment horizontal="center"/>
    </xf>
    <xf numFmtId="0" fontId="15" fillId="0" borderId="0" xfId="0" applyFont="1" applyFill="1" applyAlignment="1">
      <alignment vertical="top" wrapText="1"/>
    </xf>
    <xf numFmtId="0" fontId="13" fillId="0" borderId="0" xfId="0" applyFont="1" applyAlignment="1">
      <alignment horizontal="center"/>
    </xf>
    <xf numFmtId="0" fontId="9" fillId="0" borderId="3" xfId="0" applyFont="1" applyBorder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17" fillId="0" borderId="0" xfId="0" applyFont="1" applyFill="1"/>
    <xf numFmtId="0" fontId="17" fillId="0" borderId="0" xfId="0" applyFont="1"/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17" fillId="3" borderId="0" xfId="0" applyFont="1" applyFill="1"/>
    <xf numFmtId="0" fontId="10" fillId="3" borderId="1" xfId="0" applyFont="1" applyFill="1" applyBorder="1" applyAlignment="1">
      <alignment horizontal="center"/>
    </xf>
    <xf numFmtId="0" fontId="1" fillId="3" borderId="0" xfId="0" applyFont="1" applyFill="1"/>
    <xf numFmtId="0" fontId="11" fillId="3" borderId="1" xfId="0" applyFont="1" applyFill="1" applyBorder="1"/>
    <xf numFmtId="0" fontId="11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8" fillId="3" borderId="0" xfId="0" applyFont="1" applyFill="1"/>
    <xf numFmtId="0" fontId="7" fillId="3" borderId="1" xfId="0" applyFont="1" applyFill="1" applyBorder="1" applyAlignment="1">
      <alignment horizontal="center"/>
    </xf>
    <xf numFmtId="0" fontId="15" fillId="3" borderId="1" xfId="0" applyFont="1" applyFill="1" applyBorder="1"/>
    <xf numFmtId="172" fontId="9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72" fontId="11" fillId="3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5" xfId="0" applyNumberFormat="1" applyFont="1" applyFill="1" applyBorder="1" applyAlignment="1">
      <alignment horizontal="center"/>
    </xf>
    <xf numFmtId="172" fontId="12" fillId="3" borderId="5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2" fontId="6" fillId="3" borderId="1" xfId="0" applyNumberFormat="1" applyFont="1" applyFill="1" applyBorder="1" applyAlignment="1">
      <alignment horizontal="center"/>
    </xf>
    <xf numFmtId="172" fontId="12" fillId="3" borderId="1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/>
    <xf numFmtId="0" fontId="0" fillId="3" borderId="0" xfId="0" applyFill="1"/>
    <xf numFmtId="0" fontId="13" fillId="3" borderId="4" xfId="0" applyFont="1" applyFill="1" applyBorder="1" applyAlignment="1">
      <alignment horizontal="center"/>
    </xf>
    <xf numFmtId="0" fontId="0" fillId="3" borderId="0" xfId="0" applyFont="1" applyFill="1"/>
    <xf numFmtId="0" fontId="9" fillId="3" borderId="0" xfId="0" applyFont="1" applyFill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72" fontId="7" fillId="0" borderId="1" xfId="0" applyNumberFormat="1" applyFont="1" applyFill="1" applyBorder="1" applyAlignment="1">
      <alignment horizontal="center"/>
    </xf>
    <xf numFmtId="172" fontId="7" fillId="0" borderId="4" xfId="0" applyNumberFormat="1" applyFont="1" applyFill="1" applyBorder="1" applyAlignment="1">
      <alignment horizontal="center"/>
    </xf>
    <xf numFmtId="172" fontId="7" fillId="0" borderId="3" xfId="0" applyNumberFormat="1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5" borderId="0" xfId="0" applyFont="1" applyFill="1" applyAlignment="1">
      <alignment horizontal="center" wrapText="1"/>
    </xf>
    <xf numFmtId="0" fontId="13" fillId="0" borderId="0" xfId="0" applyFont="1" applyAlignment="1">
      <alignment horizontal="center"/>
    </xf>
    <xf numFmtId="0" fontId="13" fillId="6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172" fontId="3" fillId="0" borderId="6" xfId="0" applyNumberFormat="1" applyFont="1" applyFill="1" applyBorder="1" applyAlignment="1">
      <alignment horizontal="center" vertical="center" wrapText="1"/>
    </xf>
    <xf numFmtId="172" fontId="3" fillId="0" borderId="7" xfId="0" applyNumberFormat="1" applyFont="1" applyFill="1" applyBorder="1" applyAlignment="1">
      <alignment horizontal="center" vertical="center" wrapText="1"/>
    </xf>
    <xf numFmtId="172" fontId="3" fillId="0" borderId="8" xfId="0" applyNumberFormat="1" applyFont="1" applyFill="1" applyBorder="1" applyAlignment="1">
      <alignment horizontal="center" vertical="center" wrapText="1"/>
    </xf>
    <xf numFmtId="0" fontId="13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8"/>
  <sheetViews>
    <sheetView tabSelected="1" topLeftCell="A16" zoomScale="80" zoomScaleNormal="80" workbookViewId="0">
      <selection activeCell="I56" sqref="I56"/>
    </sheetView>
  </sheetViews>
  <sheetFormatPr defaultRowHeight="15"/>
  <cols>
    <col min="1" max="1" width="5" style="1" customWidth="1"/>
    <col min="2" max="2" width="17.42578125" style="1" customWidth="1"/>
    <col min="3" max="25" width="8.28515625" style="1" customWidth="1"/>
    <col min="26" max="27" width="8.28515625" style="7" customWidth="1"/>
    <col min="28" max="28" width="9.140625" style="7"/>
    <col min="29" max="29" width="9.85546875" style="7" bestFit="1" customWidth="1"/>
    <col min="30" max="30" width="9.140625" style="7"/>
    <col min="31" max="31" width="15" style="7" customWidth="1"/>
    <col min="32" max="33" width="9.140625" style="12"/>
  </cols>
  <sheetData>
    <row r="1" spans="1:34" ht="15" customHeight="1">
      <c r="A1" s="89" t="s">
        <v>1</v>
      </c>
      <c r="B1" s="89"/>
      <c r="F1" s="2"/>
      <c r="G1" s="86" t="s">
        <v>2</v>
      </c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9"/>
      <c r="AB1" s="9"/>
      <c r="AC1" s="9"/>
      <c r="AD1" s="10" t="s">
        <v>23</v>
      </c>
      <c r="AF1" s="11"/>
    </row>
    <row r="2" spans="1:34" ht="36.75" customHeight="1">
      <c r="A2" s="87" t="s">
        <v>24</v>
      </c>
      <c r="B2" s="87"/>
      <c r="C2" s="87"/>
      <c r="D2" s="87"/>
      <c r="E2" s="87"/>
      <c r="F2" s="87"/>
      <c r="G2" s="87"/>
      <c r="Z2" s="9"/>
      <c r="AA2" s="9"/>
      <c r="AB2" s="9"/>
      <c r="AC2" s="77" t="s">
        <v>70</v>
      </c>
      <c r="AD2" s="77"/>
      <c r="AE2" s="77"/>
      <c r="AF2" s="25"/>
      <c r="AG2" s="25"/>
      <c r="AH2" s="25"/>
    </row>
    <row r="3" spans="1:34">
      <c r="F3" s="88" t="s">
        <v>0</v>
      </c>
      <c r="G3" s="88"/>
    </row>
    <row r="4" spans="1:34" ht="15.75">
      <c r="A4" s="1" t="s">
        <v>51</v>
      </c>
      <c r="C4" s="21" t="s">
        <v>69</v>
      </c>
    </row>
    <row r="5" spans="1:34" ht="15.75">
      <c r="E5" s="21" t="s">
        <v>3</v>
      </c>
      <c r="G5" s="90" t="s">
        <v>31</v>
      </c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B5" s="22">
        <v>23</v>
      </c>
      <c r="AC5" s="22" t="s">
        <v>28</v>
      </c>
      <c r="AD5" s="23">
        <v>2023</v>
      </c>
    </row>
    <row r="7" spans="1:34" ht="12" customHeight="1">
      <c r="A7" s="81" t="s">
        <v>4</v>
      </c>
      <c r="B7" s="81" t="s">
        <v>5</v>
      </c>
      <c r="C7" s="91" t="s">
        <v>6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13"/>
      <c r="AB7" s="75" t="s">
        <v>7</v>
      </c>
      <c r="AC7" s="93" t="s">
        <v>21</v>
      </c>
      <c r="AD7" s="78" t="s">
        <v>27</v>
      </c>
      <c r="AE7" s="78" t="s">
        <v>22</v>
      </c>
    </row>
    <row r="8" spans="1:34" ht="14.25" customHeight="1">
      <c r="A8" s="82"/>
      <c r="B8" s="82"/>
      <c r="C8" s="73" t="s">
        <v>8</v>
      </c>
      <c r="D8" s="73" t="s">
        <v>9</v>
      </c>
      <c r="E8" s="73" t="s">
        <v>10</v>
      </c>
      <c r="F8" s="73" t="s">
        <v>11</v>
      </c>
      <c r="G8" s="73" t="s">
        <v>12</v>
      </c>
      <c r="H8" s="73" t="s">
        <v>13</v>
      </c>
      <c r="I8" s="73" t="s">
        <v>14</v>
      </c>
      <c r="J8" s="73" t="s">
        <v>15</v>
      </c>
      <c r="K8" s="73" t="s">
        <v>16</v>
      </c>
      <c r="L8" s="73" t="s">
        <v>32</v>
      </c>
      <c r="M8" s="73" t="s">
        <v>33</v>
      </c>
      <c r="N8" s="73" t="s">
        <v>34</v>
      </c>
      <c r="O8" s="73" t="s">
        <v>35</v>
      </c>
      <c r="P8" s="73" t="s">
        <v>36</v>
      </c>
      <c r="Q8" s="73" t="s">
        <v>37</v>
      </c>
      <c r="R8" s="73" t="s">
        <v>38</v>
      </c>
      <c r="S8" s="73" t="s">
        <v>39</v>
      </c>
      <c r="T8" s="73" t="s">
        <v>40</v>
      </c>
      <c r="U8" s="73" t="s">
        <v>41</v>
      </c>
      <c r="V8" s="73" t="s">
        <v>42</v>
      </c>
      <c r="W8" s="73" t="s">
        <v>43</v>
      </c>
      <c r="X8" s="73" t="s">
        <v>44</v>
      </c>
      <c r="Y8" s="73" t="s">
        <v>45</v>
      </c>
      <c r="Z8" s="73" t="s">
        <v>46</v>
      </c>
      <c r="AA8" s="73" t="s">
        <v>47</v>
      </c>
      <c r="AB8" s="76"/>
      <c r="AC8" s="94"/>
      <c r="AD8" s="79"/>
      <c r="AE8" s="79"/>
    </row>
    <row r="9" spans="1:34" ht="21.75" customHeight="1">
      <c r="A9" s="83"/>
      <c r="B9" s="83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14"/>
      <c r="AC9" s="95"/>
      <c r="AD9" s="80"/>
      <c r="AE9" s="80"/>
    </row>
    <row r="10" spans="1:34" ht="12.75" customHeight="1">
      <c r="A10" s="84" t="s">
        <v>25</v>
      </c>
      <c r="B10" s="85"/>
      <c r="C10" s="24">
        <v>2</v>
      </c>
      <c r="D10" s="24">
        <v>2</v>
      </c>
      <c r="E10" s="24">
        <v>2</v>
      </c>
      <c r="F10" s="24">
        <v>2</v>
      </c>
      <c r="G10" s="24">
        <v>2</v>
      </c>
      <c r="H10" s="24">
        <v>2</v>
      </c>
      <c r="I10" s="24">
        <v>2</v>
      </c>
      <c r="J10" s="24">
        <v>2</v>
      </c>
      <c r="K10" s="24">
        <v>2</v>
      </c>
      <c r="L10" s="24">
        <v>2</v>
      </c>
      <c r="M10" s="24">
        <v>2</v>
      </c>
      <c r="N10" s="24">
        <v>2</v>
      </c>
      <c r="O10" s="24">
        <v>2</v>
      </c>
      <c r="P10" s="24">
        <v>2</v>
      </c>
      <c r="Q10" s="24">
        <v>2</v>
      </c>
      <c r="R10" s="24"/>
      <c r="S10" s="24"/>
      <c r="T10" s="24"/>
      <c r="U10" s="24"/>
      <c r="V10" s="24"/>
      <c r="W10" s="24"/>
      <c r="X10" s="24"/>
      <c r="Y10" s="24"/>
      <c r="Z10" s="18"/>
      <c r="AA10" s="30"/>
      <c r="AB10" s="15">
        <f t="shared" ref="AB10:AB21" si="0">SUM(C10:AA10)</f>
        <v>30</v>
      </c>
      <c r="AC10" s="71">
        <v>1</v>
      </c>
      <c r="AD10" s="72"/>
      <c r="AE10" s="35" t="s">
        <v>53</v>
      </c>
    </row>
    <row r="11" spans="1:34" s="37" customFormat="1" ht="15" customHeight="1">
      <c r="A11" s="36" t="s">
        <v>48</v>
      </c>
      <c r="B11" s="36" t="s">
        <v>81</v>
      </c>
      <c r="C11" s="36">
        <v>0</v>
      </c>
      <c r="D11" s="36">
        <v>0</v>
      </c>
      <c r="E11" s="36">
        <v>2</v>
      </c>
      <c r="F11" s="36">
        <v>2</v>
      </c>
      <c r="G11" s="36">
        <v>2</v>
      </c>
      <c r="H11" s="36">
        <v>0</v>
      </c>
      <c r="I11" s="36">
        <v>2</v>
      </c>
      <c r="J11" s="36">
        <v>2</v>
      </c>
      <c r="K11" s="36">
        <v>0</v>
      </c>
      <c r="L11" s="36">
        <v>2</v>
      </c>
      <c r="M11" s="36">
        <v>2</v>
      </c>
      <c r="N11" s="36">
        <v>2</v>
      </c>
      <c r="O11" s="36">
        <v>2</v>
      </c>
      <c r="P11" s="36">
        <v>0</v>
      </c>
      <c r="Q11" s="36">
        <v>2</v>
      </c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>
        <f t="shared" si="0"/>
        <v>20</v>
      </c>
      <c r="AC11" s="50">
        <f>AB11/AB10</f>
        <v>0.66666666666666663</v>
      </c>
      <c r="AD11" s="48" t="s">
        <v>54</v>
      </c>
      <c r="AE11" s="35"/>
    </row>
    <row r="12" spans="1:34" s="37" customFormat="1" ht="15" customHeight="1">
      <c r="A12" s="36" t="s">
        <v>67</v>
      </c>
      <c r="B12" s="64" t="s">
        <v>82</v>
      </c>
      <c r="C12" s="36">
        <v>0</v>
      </c>
      <c r="D12" s="36">
        <v>0</v>
      </c>
      <c r="E12" s="36">
        <v>2</v>
      </c>
      <c r="F12" s="36">
        <v>2</v>
      </c>
      <c r="G12" s="36">
        <v>2</v>
      </c>
      <c r="H12" s="36">
        <v>0</v>
      </c>
      <c r="I12" s="36">
        <v>2</v>
      </c>
      <c r="J12" s="36">
        <v>2</v>
      </c>
      <c r="K12" s="36">
        <v>0</v>
      </c>
      <c r="L12" s="36">
        <v>0</v>
      </c>
      <c r="M12" s="36">
        <v>2</v>
      </c>
      <c r="N12" s="36">
        <v>2</v>
      </c>
      <c r="O12" s="36">
        <v>2</v>
      </c>
      <c r="P12" s="36">
        <v>2</v>
      </c>
      <c r="Q12" s="36">
        <v>2</v>
      </c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>
        <f t="shared" si="0"/>
        <v>20</v>
      </c>
      <c r="AC12" s="50">
        <f>AB12/AB10</f>
        <v>0.66666666666666663</v>
      </c>
      <c r="AD12" s="48" t="s">
        <v>55</v>
      </c>
      <c r="AE12" s="35"/>
    </row>
    <row r="13" spans="1:34" s="37" customFormat="1" ht="15" customHeight="1">
      <c r="A13" s="36" t="s">
        <v>76</v>
      </c>
      <c r="B13" s="36" t="s">
        <v>83</v>
      </c>
      <c r="C13" s="36">
        <v>0</v>
      </c>
      <c r="D13" s="36">
        <v>0</v>
      </c>
      <c r="E13" s="36">
        <v>0</v>
      </c>
      <c r="F13" s="36">
        <v>2</v>
      </c>
      <c r="G13" s="36">
        <v>2</v>
      </c>
      <c r="H13" s="36">
        <v>2</v>
      </c>
      <c r="I13" s="36">
        <v>2</v>
      </c>
      <c r="J13" s="36">
        <v>2</v>
      </c>
      <c r="K13" s="36">
        <v>2</v>
      </c>
      <c r="L13" s="36">
        <v>2</v>
      </c>
      <c r="M13" s="36">
        <v>0</v>
      </c>
      <c r="N13" s="36">
        <v>2</v>
      </c>
      <c r="O13" s="36">
        <v>0</v>
      </c>
      <c r="P13" s="36">
        <v>2</v>
      </c>
      <c r="Q13" s="36">
        <v>2</v>
      </c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>
        <f>SUM(C13:AA13)</f>
        <v>20</v>
      </c>
      <c r="AC13" s="50">
        <f>AB13/AB10</f>
        <v>0.66666666666666663</v>
      </c>
      <c r="AD13" s="48" t="s">
        <v>55</v>
      </c>
      <c r="AE13" s="35"/>
    </row>
    <row r="14" spans="1:34" s="37" customFormat="1" ht="15" customHeight="1">
      <c r="A14" s="36" t="s">
        <v>50</v>
      </c>
      <c r="B14" s="36" t="s">
        <v>84</v>
      </c>
      <c r="C14" s="36">
        <v>0</v>
      </c>
      <c r="D14" s="36">
        <v>0</v>
      </c>
      <c r="E14" s="36">
        <v>2</v>
      </c>
      <c r="F14" s="36">
        <v>0</v>
      </c>
      <c r="G14" s="36">
        <v>2</v>
      </c>
      <c r="H14" s="36">
        <v>0</v>
      </c>
      <c r="I14" s="36">
        <v>2</v>
      </c>
      <c r="J14" s="36">
        <v>2</v>
      </c>
      <c r="K14" s="36">
        <v>0</v>
      </c>
      <c r="L14" s="36">
        <v>2</v>
      </c>
      <c r="M14" s="36">
        <v>2</v>
      </c>
      <c r="N14" s="36">
        <v>2</v>
      </c>
      <c r="O14" s="36">
        <v>2</v>
      </c>
      <c r="P14" s="36">
        <v>0</v>
      </c>
      <c r="Q14" s="36">
        <v>2</v>
      </c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>
        <f>SUM(C14:AA14)</f>
        <v>18</v>
      </c>
      <c r="AC14" s="46">
        <f>AB14/AB10</f>
        <v>0.6</v>
      </c>
      <c r="AD14" s="58" t="s">
        <v>58</v>
      </c>
      <c r="AE14" s="35"/>
    </row>
    <row r="15" spans="1:34" s="37" customFormat="1" ht="15" customHeight="1">
      <c r="A15" s="36" t="s">
        <v>77</v>
      </c>
      <c r="B15" s="64" t="s">
        <v>85</v>
      </c>
      <c r="C15" s="36">
        <v>0</v>
      </c>
      <c r="D15" s="36">
        <v>0</v>
      </c>
      <c r="E15" s="36">
        <v>0</v>
      </c>
      <c r="F15" s="36">
        <v>2</v>
      </c>
      <c r="G15" s="36">
        <v>2</v>
      </c>
      <c r="H15" s="36">
        <v>0</v>
      </c>
      <c r="I15" s="36">
        <v>2</v>
      </c>
      <c r="J15" s="36">
        <v>2</v>
      </c>
      <c r="K15" s="36">
        <v>2</v>
      </c>
      <c r="L15" s="36">
        <v>2</v>
      </c>
      <c r="M15" s="36">
        <v>0</v>
      </c>
      <c r="N15" s="36">
        <v>2</v>
      </c>
      <c r="O15" s="36">
        <v>2</v>
      </c>
      <c r="P15" s="36">
        <v>0</v>
      </c>
      <c r="Q15" s="36">
        <v>2</v>
      </c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>
        <f>SUM(C15:AA15)</f>
        <v>18</v>
      </c>
      <c r="AC15" s="46">
        <f>AB15/AB10</f>
        <v>0.6</v>
      </c>
      <c r="AD15" s="58" t="s">
        <v>58</v>
      </c>
      <c r="AE15" s="35"/>
    </row>
    <row r="16" spans="1:34" s="37" customFormat="1" ht="15" customHeight="1">
      <c r="A16" s="36" t="s">
        <v>61</v>
      </c>
      <c r="B16" s="36" t="s">
        <v>86</v>
      </c>
      <c r="C16" s="36">
        <v>0</v>
      </c>
      <c r="D16" s="36">
        <v>0</v>
      </c>
      <c r="E16" s="36">
        <v>0</v>
      </c>
      <c r="F16" s="36">
        <v>2</v>
      </c>
      <c r="G16" s="36">
        <v>2</v>
      </c>
      <c r="H16" s="36">
        <v>2</v>
      </c>
      <c r="I16" s="36">
        <v>2</v>
      </c>
      <c r="J16" s="36">
        <v>2</v>
      </c>
      <c r="K16" s="36">
        <v>2</v>
      </c>
      <c r="L16" s="36">
        <v>2</v>
      </c>
      <c r="M16" s="36">
        <v>0</v>
      </c>
      <c r="N16" s="36">
        <v>2</v>
      </c>
      <c r="O16" s="36">
        <v>0</v>
      </c>
      <c r="P16" s="36">
        <v>0</v>
      </c>
      <c r="Q16" s="36">
        <v>2</v>
      </c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>
        <f t="shared" si="0"/>
        <v>18</v>
      </c>
      <c r="AC16" s="46">
        <f>AB16/AB10</f>
        <v>0.6</v>
      </c>
      <c r="AD16" s="58" t="s">
        <v>58</v>
      </c>
      <c r="AE16" s="35"/>
    </row>
    <row r="17" spans="1:31" s="37" customFormat="1" ht="15" customHeight="1">
      <c r="A17" s="36" t="s">
        <v>71</v>
      </c>
      <c r="B17" s="36" t="s">
        <v>87</v>
      </c>
      <c r="C17" s="36">
        <v>2</v>
      </c>
      <c r="D17" s="36">
        <v>0</v>
      </c>
      <c r="E17" s="36">
        <v>2</v>
      </c>
      <c r="F17" s="36">
        <v>0</v>
      </c>
      <c r="G17" s="36">
        <v>2</v>
      </c>
      <c r="H17" s="36">
        <v>0</v>
      </c>
      <c r="I17" s="36">
        <v>0</v>
      </c>
      <c r="J17" s="36">
        <v>2</v>
      </c>
      <c r="K17" s="36">
        <v>2</v>
      </c>
      <c r="L17" s="36">
        <v>2</v>
      </c>
      <c r="M17" s="36">
        <v>2</v>
      </c>
      <c r="N17" s="36">
        <v>2</v>
      </c>
      <c r="O17" s="36">
        <v>0</v>
      </c>
      <c r="P17" s="36">
        <v>0</v>
      </c>
      <c r="Q17" s="36">
        <v>2</v>
      </c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>
        <f t="shared" si="0"/>
        <v>18</v>
      </c>
      <c r="AC17" s="46">
        <f>AB17/AB10</f>
        <v>0.6</v>
      </c>
      <c r="AD17" s="58" t="s">
        <v>58</v>
      </c>
      <c r="AE17" s="35"/>
    </row>
    <row r="18" spans="1:31" s="37" customFormat="1" ht="15" customHeight="1">
      <c r="A18" s="36" t="s">
        <v>72</v>
      </c>
      <c r="B18" s="64" t="s">
        <v>88</v>
      </c>
      <c r="C18" s="36">
        <v>0</v>
      </c>
      <c r="D18" s="36">
        <v>0</v>
      </c>
      <c r="E18" s="36">
        <v>2</v>
      </c>
      <c r="F18" s="36">
        <v>0</v>
      </c>
      <c r="G18" s="36">
        <v>0</v>
      </c>
      <c r="H18" s="36">
        <v>2</v>
      </c>
      <c r="I18" s="36">
        <v>2</v>
      </c>
      <c r="J18" s="36">
        <v>2</v>
      </c>
      <c r="K18" s="36">
        <v>2</v>
      </c>
      <c r="L18" s="36">
        <v>2</v>
      </c>
      <c r="M18" s="36">
        <v>2</v>
      </c>
      <c r="N18" s="36">
        <v>0</v>
      </c>
      <c r="O18" s="36">
        <v>0</v>
      </c>
      <c r="P18" s="36">
        <v>2</v>
      </c>
      <c r="Q18" s="36">
        <v>2</v>
      </c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>
        <f t="shared" si="0"/>
        <v>18</v>
      </c>
      <c r="AC18" s="46">
        <f>AB18/AB10</f>
        <v>0.6</v>
      </c>
      <c r="AD18" s="58" t="s">
        <v>58</v>
      </c>
      <c r="AE18" s="35"/>
    </row>
    <row r="19" spans="1:31" s="37" customFormat="1" ht="15" customHeight="1">
      <c r="A19" s="36" t="s">
        <v>73</v>
      </c>
      <c r="B19" s="36" t="s">
        <v>89</v>
      </c>
      <c r="C19" s="36">
        <v>0</v>
      </c>
      <c r="D19" s="36">
        <v>0</v>
      </c>
      <c r="E19" s="36">
        <v>0</v>
      </c>
      <c r="F19" s="36">
        <v>0</v>
      </c>
      <c r="G19" s="36">
        <v>2</v>
      </c>
      <c r="H19" s="36">
        <v>0</v>
      </c>
      <c r="I19" s="36">
        <v>2</v>
      </c>
      <c r="J19" s="36">
        <v>2</v>
      </c>
      <c r="K19" s="36">
        <v>2</v>
      </c>
      <c r="L19" s="36">
        <v>2</v>
      </c>
      <c r="M19" s="36">
        <v>2</v>
      </c>
      <c r="N19" s="36">
        <v>2</v>
      </c>
      <c r="O19" s="36">
        <v>0</v>
      </c>
      <c r="P19" s="36">
        <v>0</v>
      </c>
      <c r="Q19" s="36">
        <v>2</v>
      </c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>
        <f t="shared" si="0"/>
        <v>16</v>
      </c>
      <c r="AC19" s="46">
        <f>AB19/AB10</f>
        <v>0.53333333333333333</v>
      </c>
      <c r="AD19" s="58" t="s">
        <v>58</v>
      </c>
      <c r="AE19" s="35"/>
    </row>
    <row r="20" spans="1:31" s="37" customFormat="1" ht="15" customHeight="1">
      <c r="A20" s="36" t="s">
        <v>74</v>
      </c>
      <c r="B20" s="36" t="s">
        <v>90</v>
      </c>
      <c r="C20" s="36">
        <v>0</v>
      </c>
      <c r="D20" s="36">
        <v>0</v>
      </c>
      <c r="E20" s="36">
        <v>2</v>
      </c>
      <c r="F20" s="36">
        <v>2</v>
      </c>
      <c r="G20" s="36">
        <v>0</v>
      </c>
      <c r="H20" s="36">
        <v>0</v>
      </c>
      <c r="I20" s="36">
        <v>0</v>
      </c>
      <c r="J20" s="36">
        <v>2</v>
      </c>
      <c r="K20" s="36">
        <v>2</v>
      </c>
      <c r="L20" s="36">
        <v>2</v>
      </c>
      <c r="M20" s="36">
        <v>2</v>
      </c>
      <c r="N20" s="36">
        <v>2</v>
      </c>
      <c r="O20" s="36">
        <v>0</v>
      </c>
      <c r="P20" s="36">
        <v>0</v>
      </c>
      <c r="Q20" s="36">
        <v>2</v>
      </c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>
        <f t="shared" si="0"/>
        <v>16</v>
      </c>
      <c r="AC20" s="46">
        <f>AB20/AB10</f>
        <v>0.53333333333333333</v>
      </c>
      <c r="AD20" s="58" t="s">
        <v>58</v>
      </c>
      <c r="AE20" s="35"/>
    </row>
    <row r="21" spans="1:31" s="37" customFormat="1" ht="15" customHeight="1">
      <c r="A21" s="36" t="s">
        <v>75</v>
      </c>
      <c r="B21" s="36" t="s">
        <v>91</v>
      </c>
      <c r="C21" s="36">
        <v>0</v>
      </c>
      <c r="D21" s="36">
        <v>0</v>
      </c>
      <c r="E21" s="36">
        <v>0</v>
      </c>
      <c r="F21" s="36">
        <v>2</v>
      </c>
      <c r="G21" s="36">
        <v>2</v>
      </c>
      <c r="H21" s="36">
        <v>0</v>
      </c>
      <c r="I21" s="36">
        <v>0</v>
      </c>
      <c r="J21" s="36">
        <v>2</v>
      </c>
      <c r="K21" s="36">
        <v>0</v>
      </c>
      <c r="L21" s="36">
        <v>2</v>
      </c>
      <c r="M21" s="36">
        <v>2</v>
      </c>
      <c r="N21" s="36">
        <v>2</v>
      </c>
      <c r="O21" s="36">
        <v>2</v>
      </c>
      <c r="P21" s="36">
        <v>0</v>
      </c>
      <c r="Q21" s="36">
        <v>2</v>
      </c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>
        <f t="shared" si="0"/>
        <v>16</v>
      </c>
      <c r="AC21" s="46">
        <f>AB21/AB10</f>
        <v>0.53333333333333333</v>
      </c>
      <c r="AD21" s="58" t="s">
        <v>58</v>
      </c>
      <c r="AE21" s="35"/>
    </row>
    <row r="22" spans="1:31" s="43" customFormat="1" ht="15" customHeight="1">
      <c r="A22" s="62" t="s">
        <v>51</v>
      </c>
      <c r="B22" s="40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1"/>
      <c r="AC22" s="46" t="s">
        <v>51</v>
      </c>
      <c r="AD22" s="44"/>
      <c r="AE22" s="45"/>
    </row>
    <row r="23" spans="1:31" ht="12.75" customHeight="1">
      <c r="A23" s="84" t="s">
        <v>26</v>
      </c>
      <c r="B23" s="85"/>
      <c r="C23" s="24">
        <v>2</v>
      </c>
      <c r="D23" s="24">
        <v>2</v>
      </c>
      <c r="E23" s="24">
        <v>2</v>
      </c>
      <c r="F23" s="24">
        <v>2</v>
      </c>
      <c r="G23" s="24">
        <v>2</v>
      </c>
      <c r="H23" s="24">
        <v>2</v>
      </c>
      <c r="I23" s="24">
        <v>2</v>
      </c>
      <c r="J23" s="24">
        <v>2</v>
      </c>
      <c r="K23" s="24">
        <v>2</v>
      </c>
      <c r="L23" s="24">
        <v>2</v>
      </c>
      <c r="M23" s="24">
        <v>2</v>
      </c>
      <c r="N23" s="24">
        <v>2</v>
      </c>
      <c r="O23" s="24">
        <v>2</v>
      </c>
      <c r="P23" s="24">
        <v>2</v>
      </c>
      <c r="Q23" s="24">
        <v>2</v>
      </c>
      <c r="R23" s="24"/>
      <c r="S23" s="24"/>
      <c r="T23" s="24"/>
      <c r="U23" s="24"/>
      <c r="V23" s="24"/>
      <c r="W23" s="24"/>
      <c r="X23" s="24"/>
      <c r="Y23" s="24"/>
      <c r="Z23" s="18"/>
      <c r="AA23" s="30"/>
      <c r="AB23" s="15">
        <v>30</v>
      </c>
      <c r="AC23" s="70">
        <v>1</v>
      </c>
      <c r="AD23" s="70"/>
      <c r="AE23" s="35" t="s">
        <v>53</v>
      </c>
    </row>
    <row r="24" spans="1:31" s="37" customFormat="1" ht="15" customHeight="1">
      <c r="A24" s="36" t="s">
        <v>48</v>
      </c>
      <c r="B24" s="36">
        <v>6005</v>
      </c>
      <c r="C24" s="36">
        <v>2</v>
      </c>
      <c r="D24" s="36">
        <v>2</v>
      </c>
      <c r="E24" s="36">
        <v>2</v>
      </c>
      <c r="F24" s="36">
        <v>0</v>
      </c>
      <c r="G24" s="36">
        <v>2</v>
      </c>
      <c r="H24" s="36">
        <v>2</v>
      </c>
      <c r="I24" s="36">
        <v>2</v>
      </c>
      <c r="J24" s="36">
        <v>2</v>
      </c>
      <c r="K24" s="36">
        <v>2</v>
      </c>
      <c r="L24" s="36">
        <v>2</v>
      </c>
      <c r="M24" s="36">
        <v>2</v>
      </c>
      <c r="N24" s="36">
        <v>2</v>
      </c>
      <c r="O24" s="36">
        <v>0</v>
      </c>
      <c r="P24" s="36">
        <v>2</v>
      </c>
      <c r="Q24" s="36">
        <v>2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>
        <f t="shared" ref="AB24:AB31" si="1">SUM(C24:AA24)</f>
        <v>26</v>
      </c>
      <c r="AC24" s="50">
        <f>AB24/AB23</f>
        <v>0.8666666666666667</v>
      </c>
      <c r="AD24" s="47" t="s">
        <v>55</v>
      </c>
      <c r="AE24" s="35" t="s">
        <v>51</v>
      </c>
    </row>
    <row r="25" spans="1:31" s="37" customFormat="1" ht="15" customHeight="1">
      <c r="A25" s="36" t="s">
        <v>49</v>
      </c>
      <c r="B25" s="36">
        <v>6001</v>
      </c>
      <c r="C25" s="36">
        <v>2</v>
      </c>
      <c r="D25" s="36">
        <v>2</v>
      </c>
      <c r="E25" s="36">
        <v>2</v>
      </c>
      <c r="F25" s="36">
        <v>2</v>
      </c>
      <c r="G25" s="36">
        <v>2</v>
      </c>
      <c r="H25" s="36">
        <v>2</v>
      </c>
      <c r="I25" s="36">
        <v>0</v>
      </c>
      <c r="J25" s="36">
        <v>2</v>
      </c>
      <c r="K25" s="36">
        <v>0</v>
      </c>
      <c r="L25" s="36">
        <v>2</v>
      </c>
      <c r="M25" s="36">
        <v>0</v>
      </c>
      <c r="N25" s="36">
        <v>2</v>
      </c>
      <c r="O25" s="36">
        <v>2</v>
      </c>
      <c r="P25" s="36">
        <v>2</v>
      </c>
      <c r="Q25" s="36">
        <v>2</v>
      </c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>
        <f t="shared" si="1"/>
        <v>24</v>
      </c>
      <c r="AC25" s="46">
        <f>AB25/AB23</f>
        <v>0.8</v>
      </c>
      <c r="AD25" s="58" t="s">
        <v>58</v>
      </c>
      <c r="AE25" s="35"/>
    </row>
    <row r="26" spans="1:31" s="37" customFormat="1" ht="15" customHeight="1">
      <c r="A26" s="36" t="s">
        <v>60</v>
      </c>
      <c r="B26" s="36">
        <v>6003</v>
      </c>
      <c r="C26" s="36">
        <v>0</v>
      </c>
      <c r="D26" s="36">
        <v>2</v>
      </c>
      <c r="E26" s="36">
        <v>2</v>
      </c>
      <c r="F26" s="36">
        <v>2</v>
      </c>
      <c r="G26" s="36">
        <v>2</v>
      </c>
      <c r="H26" s="36">
        <v>2</v>
      </c>
      <c r="I26" s="36">
        <v>0</v>
      </c>
      <c r="J26" s="36">
        <v>2</v>
      </c>
      <c r="K26" s="36">
        <v>2</v>
      </c>
      <c r="L26" s="36">
        <v>2</v>
      </c>
      <c r="M26" s="36">
        <v>2</v>
      </c>
      <c r="N26" s="36">
        <v>2</v>
      </c>
      <c r="O26" s="36">
        <v>2</v>
      </c>
      <c r="P26" s="36">
        <v>2</v>
      </c>
      <c r="Q26" s="36">
        <v>0</v>
      </c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>
        <f t="shared" si="1"/>
        <v>24</v>
      </c>
      <c r="AC26" s="46">
        <f>AB26/AB23</f>
        <v>0.8</v>
      </c>
      <c r="AD26" s="51" t="s">
        <v>17</v>
      </c>
      <c r="AE26" s="35"/>
    </row>
    <row r="27" spans="1:31" s="37" customFormat="1" ht="15" customHeight="1">
      <c r="A27" s="36" t="s">
        <v>50</v>
      </c>
      <c r="B27" s="65">
        <v>6002</v>
      </c>
      <c r="C27" s="36">
        <v>0</v>
      </c>
      <c r="D27" s="36">
        <v>2</v>
      </c>
      <c r="E27" s="36">
        <v>2</v>
      </c>
      <c r="F27" s="36">
        <v>2</v>
      </c>
      <c r="G27" s="36">
        <v>0</v>
      </c>
      <c r="H27" s="36">
        <v>2</v>
      </c>
      <c r="I27" s="36">
        <v>2</v>
      </c>
      <c r="J27" s="36">
        <v>2</v>
      </c>
      <c r="K27" s="36">
        <v>0</v>
      </c>
      <c r="L27" s="36">
        <v>2</v>
      </c>
      <c r="M27" s="36">
        <v>0</v>
      </c>
      <c r="N27" s="36">
        <v>2</v>
      </c>
      <c r="O27" s="36">
        <v>2</v>
      </c>
      <c r="P27" s="36">
        <v>2</v>
      </c>
      <c r="Q27" s="36">
        <v>2</v>
      </c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>
        <f t="shared" si="1"/>
        <v>22</v>
      </c>
      <c r="AC27" s="46">
        <f>AB27/AB23</f>
        <v>0.73333333333333328</v>
      </c>
      <c r="AD27" s="51" t="s">
        <v>17</v>
      </c>
      <c r="AE27" s="35"/>
    </row>
    <row r="28" spans="1:31" s="37" customFormat="1" ht="15" customHeight="1">
      <c r="A28" s="36" t="s">
        <v>57</v>
      </c>
      <c r="B28" s="36">
        <v>6007</v>
      </c>
      <c r="C28" s="36">
        <v>2</v>
      </c>
      <c r="D28" s="36">
        <v>2</v>
      </c>
      <c r="E28" s="36">
        <v>2</v>
      </c>
      <c r="F28" s="36">
        <v>2</v>
      </c>
      <c r="G28" s="36">
        <v>2</v>
      </c>
      <c r="H28" s="36">
        <v>2</v>
      </c>
      <c r="I28" s="36">
        <v>2</v>
      </c>
      <c r="J28" s="36">
        <v>2</v>
      </c>
      <c r="K28" s="36">
        <v>0</v>
      </c>
      <c r="L28" s="36">
        <v>0</v>
      </c>
      <c r="M28" s="36">
        <v>0</v>
      </c>
      <c r="N28" s="36">
        <v>2</v>
      </c>
      <c r="O28" s="36">
        <v>0</v>
      </c>
      <c r="P28" s="36">
        <v>2</v>
      </c>
      <c r="Q28" s="36">
        <v>2</v>
      </c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>
        <f t="shared" si="1"/>
        <v>22</v>
      </c>
      <c r="AC28" s="46">
        <f>AB28/AB23</f>
        <v>0.73333333333333328</v>
      </c>
      <c r="AD28" s="51" t="s">
        <v>17</v>
      </c>
      <c r="AE28" s="35"/>
    </row>
    <row r="29" spans="1:31" s="61" customFormat="1" ht="15" customHeight="1">
      <c r="A29" s="62" t="s">
        <v>61</v>
      </c>
      <c r="B29" s="36">
        <v>6004</v>
      </c>
      <c r="C29" s="59">
        <v>0</v>
      </c>
      <c r="D29" s="59">
        <v>2</v>
      </c>
      <c r="E29" s="59">
        <v>0</v>
      </c>
      <c r="F29" s="59">
        <v>0</v>
      </c>
      <c r="G29" s="59">
        <v>2</v>
      </c>
      <c r="H29" s="59">
        <v>2</v>
      </c>
      <c r="I29" s="59">
        <v>0</v>
      </c>
      <c r="J29" s="59">
        <v>2</v>
      </c>
      <c r="K29" s="59">
        <v>0</v>
      </c>
      <c r="L29" s="59">
        <v>2</v>
      </c>
      <c r="M29" s="59">
        <v>0</v>
      </c>
      <c r="N29" s="59">
        <v>2</v>
      </c>
      <c r="O29" s="59">
        <v>2</v>
      </c>
      <c r="P29" s="59">
        <v>2</v>
      </c>
      <c r="Q29" s="59">
        <v>2</v>
      </c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>
        <f>SUM(C29:AA29)</f>
        <v>18</v>
      </c>
      <c r="AC29" s="46">
        <f>AB29/AB23</f>
        <v>0.6</v>
      </c>
      <c r="AD29" s="51" t="s">
        <v>17</v>
      </c>
      <c r="AE29" s="60"/>
    </row>
    <row r="30" spans="1:31" s="61" customFormat="1" ht="15" customHeight="1">
      <c r="A30" s="59" t="s">
        <v>71</v>
      </c>
      <c r="B30" s="64">
        <v>6008</v>
      </c>
      <c r="C30" s="59">
        <v>0</v>
      </c>
      <c r="D30" s="59">
        <v>2</v>
      </c>
      <c r="E30" s="59">
        <v>2</v>
      </c>
      <c r="F30" s="59">
        <v>0</v>
      </c>
      <c r="G30" s="59">
        <v>0</v>
      </c>
      <c r="H30" s="59">
        <v>2</v>
      </c>
      <c r="I30" s="59">
        <v>0</v>
      </c>
      <c r="J30" s="59">
        <v>2</v>
      </c>
      <c r="K30" s="59">
        <v>0</v>
      </c>
      <c r="L30" s="59">
        <v>2</v>
      </c>
      <c r="M30" s="59">
        <v>2</v>
      </c>
      <c r="N30" s="59">
        <v>2</v>
      </c>
      <c r="O30" s="59">
        <v>2</v>
      </c>
      <c r="P30" s="59">
        <v>2</v>
      </c>
      <c r="Q30" s="59">
        <v>0</v>
      </c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>
        <f t="shared" si="1"/>
        <v>18</v>
      </c>
      <c r="AC30" s="46">
        <f>AB30/AB23</f>
        <v>0.6</v>
      </c>
      <c r="AD30" s="51" t="s">
        <v>17</v>
      </c>
      <c r="AE30" s="60"/>
    </row>
    <row r="31" spans="1:31" s="61" customFormat="1" ht="15" customHeight="1">
      <c r="A31" s="59" t="s">
        <v>72</v>
      </c>
      <c r="B31" s="36">
        <v>6006</v>
      </c>
      <c r="C31" s="59">
        <v>2</v>
      </c>
      <c r="D31" s="59">
        <v>2</v>
      </c>
      <c r="E31" s="59">
        <v>2</v>
      </c>
      <c r="F31" s="59">
        <v>0</v>
      </c>
      <c r="G31" s="59">
        <v>0</v>
      </c>
      <c r="H31" s="59">
        <v>2</v>
      </c>
      <c r="I31" s="59">
        <v>0</v>
      </c>
      <c r="J31" s="59">
        <v>2</v>
      </c>
      <c r="K31" s="59">
        <v>2</v>
      </c>
      <c r="L31" s="59">
        <v>2</v>
      </c>
      <c r="M31" s="59">
        <v>0</v>
      </c>
      <c r="N31" s="59">
        <v>0</v>
      </c>
      <c r="O31" s="59">
        <v>0</v>
      </c>
      <c r="P31" s="59">
        <v>2</v>
      </c>
      <c r="Q31" s="59">
        <v>0</v>
      </c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>
        <f t="shared" si="1"/>
        <v>16</v>
      </c>
      <c r="AC31" s="46">
        <f>AB31/AB23</f>
        <v>0.53333333333333333</v>
      </c>
      <c r="AD31" s="51" t="s">
        <v>17</v>
      </c>
      <c r="AE31" s="60"/>
    </row>
    <row r="32" spans="1:31" ht="16.5" customHeight="1">
      <c r="A32" s="84" t="s">
        <v>29</v>
      </c>
      <c r="B32" s="85"/>
      <c r="C32" s="24">
        <v>2</v>
      </c>
      <c r="D32" s="24">
        <v>2</v>
      </c>
      <c r="E32" s="24">
        <v>2</v>
      </c>
      <c r="F32" s="24">
        <v>2</v>
      </c>
      <c r="G32" s="24">
        <v>2</v>
      </c>
      <c r="H32" s="24">
        <v>2</v>
      </c>
      <c r="I32" s="24">
        <v>2</v>
      </c>
      <c r="J32" s="24">
        <v>2</v>
      </c>
      <c r="K32" s="24">
        <v>2</v>
      </c>
      <c r="L32" s="24">
        <v>2</v>
      </c>
      <c r="M32" s="24">
        <v>2</v>
      </c>
      <c r="N32" s="24">
        <v>2</v>
      </c>
      <c r="O32" s="24">
        <v>2</v>
      </c>
      <c r="P32" s="24">
        <v>2</v>
      </c>
      <c r="Q32" s="24">
        <v>2</v>
      </c>
      <c r="R32" s="24">
        <v>2</v>
      </c>
      <c r="S32" s="24">
        <v>2</v>
      </c>
      <c r="T32" s="24">
        <v>2</v>
      </c>
      <c r="U32" s="24">
        <v>2</v>
      </c>
      <c r="V32" s="24">
        <v>2</v>
      </c>
      <c r="W32" s="24">
        <v>2</v>
      </c>
      <c r="X32" s="24">
        <v>2</v>
      </c>
      <c r="Y32" s="24">
        <v>2</v>
      </c>
      <c r="Z32" s="18">
        <v>2</v>
      </c>
      <c r="AA32" s="30">
        <v>2</v>
      </c>
      <c r="AB32" s="15">
        <f t="shared" ref="AB32:AB38" si="2">SUM(C32:AA32)</f>
        <v>50</v>
      </c>
      <c r="AC32" s="71">
        <v>1</v>
      </c>
      <c r="AD32" s="72"/>
      <c r="AE32" s="35" t="s">
        <v>53</v>
      </c>
    </row>
    <row r="33" spans="1:33" s="37" customFormat="1" ht="15" customHeight="1">
      <c r="A33" s="36" t="s">
        <v>66</v>
      </c>
      <c r="B33" s="36">
        <v>7003</v>
      </c>
      <c r="C33" s="36">
        <v>2</v>
      </c>
      <c r="D33" s="36">
        <v>2</v>
      </c>
      <c r="E33" s="36">
        <v>2</v>
      </c>
      <c r="F33" s="36">
        <v>2</v>
      </c>
      <c r="G33" s="36">
        <v>2</v>
      </c>
      <c r="H33" s="36">
        <v>2</v>
      </c>
      <c r="I33" s="36">
        <v>2</v>
      </c>
      <c r="J33" s="36">
        <v>0</v>
      </c>
      <c r="K33" s="36">
        <v>2</v>
      </c>
      <c r="L33" s="36">
        <v>2</v>
      </c>
      <c r="M33" s="36">
        <v>2</v>
      </c>
      <c r="N33" s="36">
        <v>2</v>
      </c>
      <c r="O33" s="36">
        <v>0</v>
      </c>
      <c r="P33" s="36">
        <v>0</v>
      </c>
      <c r="Q33" s="36">
        <v>2</v>
      </c>
      <c r="R33" s="36">
        <v>2</v>
      </c>
      <c r="S33" s="36">
        <v>2</v>
      </c>
      <c r="T33" s="36">
        <v>2</v>
      </c>
      <c r="U33" s="36">
        <v>0</v>
      </c>
      <c r="V33" s="36">
        <v>0</v>
      </c>
      <c r="W33" s="36">
        <v>2</v>
      </c>
      <c r="X33" s="36">
        <v>0</v>
      </c>
      <c r="Y33" s="36">
        <v>2</v>
      </c>
      <c r="Z33" s="36">
        <v>2</v>
      </c>
      <c r="AA33" s="36">
        <v>2</v>
      </c>
      <c r="AB33" s="38">
        <f t="shared" si="2"/>
        <v>38</v>
      </c>
      <c r="AC33" s="50">
        <f>AB33/AB32</f>
        <v>0.76</v>
      </c>
      <c r="AD33" s="48" t="s">
        <v>55</v>
      </c>
      <c r="AE33" s="35"/>
    </row>
    <row r="34" spans="1:33" s="37" customFormat="1" ht="15" customHeight="1">
      <c r="A34" s="36" t="s">
        <v>49</v>
      </c>
      <c r="B34" s="36">
        <v>7002</v>
      </c>
      <c r="C34" s="36">
        <v>0</v>
      </c>
      <c r="D34" s="36">
        <v>2</v>
      </c>
      <c r="E34" s="36">
        <v>2</v>
      </c>
      <c r="F34" s="36">
        <v>2</v>
      </c>
      <c r="G34" s="36">
        <v>2</v>
      </c>
      <c r="H34" s="36">
        <v>2</v>
      </c>
      <c r="I34" s="36">
        <v>0</v>
      </c>
      <c r="J34" s="36">
        <v>0</v>
      </c>
      <c r="K34" s="36">
        <v>2</v>
      </c>
      <c r="L34" s="36">
        <v>2</v>
      </c>
      <c r="M34" s="36">
        <v>0</v>
      </c>
      <c r="N34" s="36">
        <v>2</v>
      </c>
      <c r="O34" s="36">
        <v>2</v>
      </c>
      <c r="P34" s="36">
        <v>0</v>
      </c>
      <c r="Q34" s="36">
        <v>2</v>
      </c>
      <c r="R34" s="36">
        <v>2</v>
      </c>
      <c r="S34" s="36">
        <v>2</v>
      </c>
      <c r="T34" s="36">
        <v>2</v>
      </c>
      <c r="U34" s="36">
        <v>0</v>
      </c>
      <c r="V34" s="36">
        <v>2</v>
      </c>
      <c r="W34" s="36">
        <v>2</v>
      </c>
      <c r="X34" s="36">
        <v>2</v>
      </c>
      <c r="Y34" s="36">
        <v>2</v>
      </c>
      <c r="Z34" s="36">
        <v>0</v>
      </c>
      <c r="AA34" s="36">
        <v>2</v>
      </c>
      <c r="AB34" s="38">
        <f t="shared" si="2"/>
        <v>36</v>
      </c>
      <c r="AC34" s="46">
        <f>AB34/AB32</f>
        <v>0.72</v>
      </c>
      <c r="AD34" s="51" t="s">
        <v>52</v>
      </c>
      <c r="AE34" s="35"/>
    </row>
    <row r="35" spans="1:33" s="37" customFormat="1" ht="15" customHeight="1">
      <c r="A35" s="36" t="s">
        <v>62</v>
      </c>
      <c r="B35" s="36">
        <v>7005</v>
      </c>
      <c r="C35" s="36">
        <v>2</v>
      </c>
      <c r="D35" s="36">
        <v>2</v>
      </c>
      <c r="E35" s="36">
        <v>2</v>
      </c>
      <c r="F35" s="36">
        <v>2</v>
      </c>
      <c r="G35" s="36">
        <v>0</v>
      </c>
      <c r="H35" s="36">
        <v>2</v>
      </c>
      <c r="I35" s="36">
        <v>0</v>
      </c>
      <c r="J35" s="36">
        <v>0</v>
      </c>
      <c r="K35" s="36">
        <v>2</v>
      </c>
      <c r="L35" s="36">
        <v>2</v>
      </c>
      <c r="M35" s="36">
        <v>2</v>
      </c>
      <c r="N35" s="36">
        <v>2</v>
      </c>
      <c r="O35" s="36">
        <v>2</v>
      </c>
      <c r="P35" s="36">
        <v>0</v>
      </c>
      <c r="Q35" s="36">
        <v>0</v>
      </c>
      <c r="R35" s="36">
        <v>2</v>
      </c>
      <c r="S35" s="36">
        <v>2</v>
      </c>
      <c r="T35" s="36">
        <v>2</v>
      </c>
      <c r="U35" s="36">
        <v>0</v>
      </c>
      <c r="V35" s="36">
        <v>2</v>
      </c>
      <c r="W35" s="36">
        <v>2</v>
      </c>
      <c r="X35" s="36">
        <v>2</v>
      </c>
      <c r="Y35" s="36">
        <v>2</v>
      </c>
      <c r="Z35" s="36">
        <v>0</v>
      </c>
      <c r="AA35" s="36">
        <v>2</v>
      </c>
      <c r="AB35" s="38">
        <f t="shared" si="2"/>
        <v>36</v>
      </c>
      <c r="AC35" s="46">
        <f>AB35/AB32</f>
        <v>0.72</v>
      </c>
      <c r="AD35" s="51" t="s">
        <v>17</v>
      </c>
      <c r="AE35" s="35"/>
    </row>
    <row r="36" spans="1:33" s="37" customFormat="1" ht="16.5" customHeight="1">
      <c r="A36" s="36" t="s">
        <v>63</v>
      </c>
      <c r="B36" s="36">
        <v>7004</v>
      </c>
      <c r="C36" s="36">
        <v>2</v>
      </c>
      <c r="D36" s="36">
        <v>2</v>
      </c>
      <c r="E36" s="36">
        <v>2</v>
      </c>
      <c r="F36" s="36">
        <v>0</v>
      </c>
      <c r="G36" s="38">
        <v>0</v>
      </c>
      <c r="H36" s="38">
        <v>0</v>
      </c>
      <c r="I36" s="36">
        <v>0</v>
      </c>
      <c r="J36" s="38">
        <v>0</v>
      </c>
      <c r="K36" s="38">
        <v>0</v>
      </c>
      <c r="L36" s="38">
        <v>2</v>
      </c>
      <c r="M36" s="38">
        <v>2</v>
      </c>
      <c r="N36" s="38">
        <v>2</v>
      </c>
      <c r="O36" s="38">
        <v>0</v>
      </c>
      <c r="P36" s="38">
        <v>2</v>
      </c>
      <c r="Q36" s="38">
        <v>2</v>
      </c>
      <c r="R36" s="38">
        <v>2</v>
      </c>
      <c r="S36" s="38">
        <v>2</v>
      </c>
      <c r="T36" s="38">
        <v>2</v>
      </c>
      <c r="U36" s="38">
        <v>0</v>
      </c>
      <c r="V36" s="38">
        <v>2</v>
      </c>
      <c r="W36" s="38">
        <v>2</v>
      </c>
      <c r="X36" s="38">
        <v>2</v>
      </c>
      <c r="Y36" s="38">
        <v>0</v>
      </c>
      <c r="Z36" s="38">
        <v>2</v>
      </c>
      <c r="AA36" s="36">
        <v>0</v>
      </c>
      <c r="AB36" s="38">
        <f t="shared" si="2"/>
        <v>30</v>
      </c>
      <c r="AC36" s="46">
        <f>AB36/AB32</f>
        <v>0.6</v>
      </c>
      <c r="AD36" s="51" t="s">
        <v>52</v>
      </c>
      <c r="AE36" s="35"/>
    </row>
    <row r="37" spans="1:33" s="37" customFormat="1" ht="15" customHeight="1">
      <c r="A37" s="36" t="s">
        <v>64</v>
      </c>
      <c r="B37" s="36">
        <v>7001</v>
      </c>
      <c r="C37" s="36">
        <v>2</v>
      </c>
      <c r="D37" s="36">
        <v>2</v>
      </c>
      <c r="E37" s="36">
        <v>2</v>
      </c>
      <c r="F37" s="36">
        <v>2</v>
      </c>
      <c r="G37" s="36">
        <v>2</v>
      </c>
      <c r="H37" s="36">
        <v>2</v>
      </c>
      <c r="I37" s="36">
        <v>0</v>
      </c>
      <c r="J37" s="36">
        <v>0</v>
      </c>
      <c r="K37" s="36">
        <v>2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2</v>
      </c>
      <c r="R37" s="36">
        <v>2</v>
      </c>
      <c r="S37" s="36">
        <v>2</v>
      </c>
      <c r="T37" s="36">
        <v>0</v>
      </c>
      <c r="U37" s="36">
        <v>0</v>
      </c>
      <c r="V37" s="36">
        <v>2</v>
      </c>
      <c r="W37" s="36">
        <v>2</v>
      </c>
      <c r="X37" s="36">
        <v>0</v>
      </c>
      <c r="Y37" s="36">
        <v>0</v>
      </c>
      <c r="Z37" s="36">
        <v>0</v>
      </c>
      <c r="AA37" s="36">
        <v>0</v>
      </c>
      <c r="AB37" s="38">
        <f t="shared" si="2"/>
        <v>24</v>
      </c>
      <c r="AC37" s="46">
        <f>AB37/AB32</f>
        <v>0.48</v>
      </c>
      <c r="AD37" s="51" t="s">
        <v>17</v>
      </c>
      <c r="AE37" s="35"/>
    </row>
    <row r="38" spans="1:33" s="39" customFormat="1" ht="16.5" customHeight="1">
      <c r="A38" s="36" t="s">
        <v>65</v>
      </c>
      <c r="B38" s="36">
        <v>7006</v>
      </c>
      <c r="C38" s="36">
        <v>0</v>
      </c>
      <c r="D38" s="36">
        <v>2</v>
      </c>
      <c r="E38" s="36">
        <v>2</v>
      </c>
      <c r="F38" s="36">
        <v>2</v>
      </c>
      <c r="G38" s="38">
        <v>0</v>
      </c>
      <c r="H38" s="38">
        <v>2</v>
      </c>
      <c r="I38" s="36">
        <v>0</v>
      </c>
      <c r="J38" s="38">
        <v>0</v>
      </c>
      <c r="K38" s="38">
        <v>2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2</v>
      </c>
      <c r="R38" s="38">
        <v>2</v>
      </c>
      <c r="S38" s="38">
        <v>2</v>
      </c>
      <c r="T38" s="38">
        <v>0</v>
      </c>
      <c r="U38" s="38">
        <v>0</v>
      </c>
      <c r="V38" s="38">
        <v>2</v>
      </c>
      <c r="W38" s="38">
        <v>2</v>
      </c>
      <c r="X38" s="38">
        <v>2</v>
      </c>
      <c r="Y38" s="38">
        <v>2</v>
      </c>
      <c r="Z38" s="38">
        <v>0</v>
      </c>
      <c r="AA38" s="36">
        <v>0</v>
      </c>
      <c r="AB38" s="38">
        <f t="shared" si="2"/>
        <v>24</v>
      </c>
      <c r="AC38" s="46">
        <f>AB38/AB32</f>
        <v>0.48</v>
      </c>
      <c r="AD38" s="51" t="s">
        <v>17</v>
      </c>
      <c r="AE38" s="35" t="s">
        <v>51</v>
      </c>
    </row>
    <row r="39" spans="1:33" s="34" customFormat="1" ht="15" customHeight="1">
      <c r="A39" s="3"/>
      <c r="B39" s="2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31"/>
      <c r="AA39" s="31"/>
      <c r="AB39" s="17"/>
      <c r="AC39" s="16"/>
      <c r="AD39" s="18"/>
      <c r="AE39" s="32"/>
      <c r="AF39" s="33"/>
      <c r="AG39" s="33"/>
    </row>
    <row r="40" spans="1:33" ht="12.75" customHeight="1">
      <c r="A40" s="84" t="s">
        <v>30</v>
      </c>
      <c r="B40" s="85"/>
      <c r="C40" s="24">
        <v>2</v>
      </c>
      <c r="D40" s="24">
        <v>2</v>
      </c>
      <c r="E40" s="24">
        <v>2</v>
      </c>
      <c r="F40" s="24">
        <v>2</v>
      </c>
      <c r="G40" s="24">
        <v>2</v>
      </c>
      <c r="H40" s="24">
        <v>2</v>
      </c>
      <c r="I40" s="24">
        <v>2</v>
      </c>
      <c r="J40" s="24">
        <v>2</v>
      </c>
      <c r="K40" s="24">
        <v>2</v>
      </c>
      <c r="L40" s="24">
        <v>2</v>
      </c>
      <c r="M40" s="24">
        <v>2</v>
      </c>
      <c r="N40" s="24">
        <v>2</v>
      </c>
      <c r="O40" s="24">
        <v>2</v>
      </c>
      <c r="P40" s="24">
        <v>2</v>
      </c>
      <c r="Q40" s="24">
        <v>2</v>
      </c>
      <c r="R40" s="24">
        <v>2</v>
      </c>
      <c r="S40" s="24">
        <v>2</v>
      </c>
      <c r="T40" s="24">
        <v>2</v>
      </c>
      <c r="U40" s="24">
        <v>2</v>
      </c>
      <c r="V40" s="24">
        <v>2</v>
      </c>
      <c r="W40" s="24">
        <v>2</v>
      </c>
      <c r="X40" s="24">
        <v>2</v>
      </c>
      <c r="Y40" s="24">
        <v>2</v>
      </c>
      <c r="Z40" s="18">
        <v>2</v>
      </c>
      <c r="AA40" s="30">
        <v>2</v>
      </c>
      <c r="AB40" s="15">
        <f t="shared" ref="AB40:AB47" si="3">SUM(C40:AA40)</f>
        <v>50</v>
      </c>
      <c r="AC40" s="71">
        <v>1</v>
      </c>
      <c r="AD40" s="72"/>
      <c r="AE40" s="35" t="s">
        <v>53</v>
      </c>
    </row>
    <row r="41" spans="1:33" s="37" customFormat="1" ht="15" customHeight="1">
      <c r="A41" s="36" t="s">
        <v>48</v>
      </c>
      <c r="B41" s="66">
        <v>8002</v>
      </c>
      <c r="C41" s="36">
        <v>2</v>
      </c>
      <c r="D41" s="36">
        <v>2</v>
      </c>
      <c r="E41" s="36">
        <v>2</v>
      </c>
      <c r="F41" s="36">
        <v>2</v>
      </c>
      <c r="G41" s="36">
        <v>2</v>
      </c>
      <c r="H41" s="36">
        <v>2</v>
      </c>
      <c r="I41" s="36">
        <v>2</v>
      </c>
      <c r="J41" s="36">
        <v>0</v>
      </c>
      <c r="K41" s="36">
        <v>2</v>
      </c>
      <c r="L41" s="36">
        <v>2</v>
      </c>
      <c r="M41" s="36">
        <v>2</v>
      </c>
      <c r="N41" s="36">
        <v>2</v>
      </c>
      <c r="O41" s="36">
        <v>2</v>
      </c>
      <c r="P41" s="36">
        <v>2</v>
      </c>
      <c r="Q41" s="36">
        <v>0</v>
      </c>
      <c r="R41" s="36">
        <v>2</v>
      </c>
      <c r="S41" s="36">
        <v>2</v>
      </c>
      <c r="T41" s="36">
        <v>2</v>
      </c>
      <c r="U41" s="36">
        <v>2</v>
      </c>
      <c r="V41" s="36">
        <v>2</v>
      </c>
      <c r="W41" s="36">
        <v>2</v>
      </c>
      <c r="X41" s="36">
        <v>2</v>
      </c>
      <c r="Y41" s="36">
        <v>2</v>
      </c>
      <c r="Z41" s="36">
        <v>2</v>
      </c>
      <c r="AA41" s="36">
        <v>2</v>
      </c>
      <c r="AB41" s="36">
        <f t="shared" si="3"/>
        <v>46</v>
      </c>
      <c r="AC41" s="50">
        <f>AB41/AB40</f>
        <v>0.92</v>
      </c>
      <c r="AD41" s="56" t="s">
        <v>54</v>
      </c>
      <c r="AE41" s="35"/>
    </row>
    <row r="42" spans="1:33" s="37" customFormat="1" ht="15" customHeight="1">
      <c r="A42" s="36" t="s">
        <v>67</v>
      </c>
      <c r="B42" s="36">
        <v>8003</v>
      </c>
      <c r="C42" s="36">
        <v>2</v>
      </c>
      <c r="D42" s="36">
        <v>2</v>
      </c>
      <c r="E42" s="36">
        <v>2</v>
      </c>
      <c r="F42" s="36">
        <v>2</v>
      </c>
      <c r="G42" s="36">
        <v>2</v>
      </c>
      <c r="H42" s="36">
        <v>2</v>
      </c>
      <c r="I42" s="36">
        <v>2</v>
      </c>
      <c r="J42" s="36">
        <v>2</v>
      </c>
      <c r="K42" s="36">
        <v>0</v>
      </c>
      <c r="L42" s="36">
        <v>2</v>
      </c>
      <c r="M42" s="36">
        <v>2</v>
      </c>
      <c r="N42" s="36">
        <v>2</v>
      </c>
      <c r="O42" s="36">
        <v>2</v>
      </c>
      <c r="P42" s="36">
        <v>2</v>
      </c>
      <c r="Q42" s="36">
        <v>2</v>
      </c>
      <c r="R42" s="36">
        <v>2</v>
      </c>
      <c r="S42" s="36">
        <v>0</v>
      </c>
      <c r="T42" s="36">
        <v>2</v>
      </c>
      <c r="U42" s="36">
        <v>0</v>
      </c>
      <c r="V42" s="36">
        <v>2</v>
      </c>
      <c r="W42" s="36">
        <v>2</v>
      </c>
      <c r="X42" s="36">
        <v>2</v>
      </c>
      <c r="Y42" s="36">
        <v>2</v>
      </c>
      <c r="Z42" s="36">
        <v>2</v>
      </c>
      <c r="AA42" s="36">
        <v>2</v>
      </c>
      <c r="AB42" s="36">
        <f t="shared" si="3"/>
        <v>44</v>
      </c>
      <c r="AC42" s="46">
        <f>AB42/AB40</f>
        <v>0.88</v>
      </c>
      <c r="AD42" s="57" t="s">
        <v>52</v>
      </c>
      <c r="AE42" s="35"/>
    </row>
    <row r="43" spans="1:33" s="37" customFormat="1" ht="15" customHeight="1">
      <c r="A43" s="36" t="s">
        <v>60</v>
      </c>
      <c r="B43" s="66">
        <v>8007</v>
      </c>
      <c r="C43" s="36">
        <v>2</v>
      </c>
      <c r="D43" s="36">
        <v>2</v>
      </c>
      <c r="E43" s="36">
        <v>2</v>
      </c>
      <c r="F43" s="36">
        <v>2</v>
      </c>
      <c r="G43" s="36">
        <v>2</v>
      </c>
      <c r="H43" s="36">
        <v>2</v>
      </c>
      <c r="I43" s="36">
        <v>2</v>
      </c>
      <c r="J43" s="36">
        <v>2</v>
      </c>
      <c r="K43" s="36">
        <v>0</v>
      </c>
      <c r="L43" s="36">
        <v>2</v>
      </c>
      <c r="M43" s="36">
        <v>0</v>
      </c>
      <c r="N43" s="36">
        <v>2</v>
      </c>
      <c r="O43" s="36">
        <v>2</v>
      </c>
      <c r="P43" s="36">
        <v>2</v>
      </c>
      <c r="Q43" s="36">
        <v>0</v>
      </c>
      <c r="R43" s="36">
        <v>2</v>
      </c>
      <c r="S43" s="36">
        <v>2</v>
      </c>
      <c r="T43" s="36">
        <v>2</v>
      </c>
      <c r="U43" s="36">
        <v>0</v>
      </c>
      <c r="V43" s="36">
        <v>2</v>
      </c>
      <c r="W43" s="36">
        <v>0</v>
      </c>
      <c r="X43" s="36">
        <v>2</v>
      </c>
      <c r="Y43" s="36">
        <v>2</v>
      </c>
      <c r="Z43" s="36">
        <v>2</v>
      </c>
      <c r="AA43" s="36">
        <v>2</v>
      </c>
      <c r="AB43" s="36">
        <f>SUM(C43:AA43)</f>
        <v>40</v>
      </c>
      <c r="AC43" s="46">
        <f>AB43/AB40</f>
        <v>0.8</v>
      </c>
      <c r="AD43" s="52" t="s">
        <v>52</v>
      </c>
      <c r="AE43" s="35"/>
    </row>
    <row r="44" spans="1:33" s="37" customFormat="1" ht="15" customHeight="1">
      <c r="A44" s="36" t="s">
        <v>50</v>
      </c>
      <c r="B44" s="66">
        <v>8006</v>
      </c>
      <c r="C44" s="36">
        <v>2</v>
      </c>
      <c r="D44" s="36">
        <v>2</v>
      </c>
      <c r="E44" s="36">
        <v>2</v>
      </c>
      <c r="F44" s="36">
        <v>0</v>
      </c>
      <c r="G44" s="36">
        <v>2</v>
      </c>
      <c r="H44" s="36">
        <v>0</v>
      </c>
      <c r="I44" s="36">
        <v>0</v>
      </c>
      <c r="J44" s="36">
        <v>0</v>
      </c>
      <c r="K44" s="36">
        <v>2</v>
      </c>
      <c r="L44" s="36">
        <v>0</v>
      </c>
      <c r="M44" s="36">
        <v>2</v>
      </c>
      <c r="N44" s="36">
        <v>2</v>
      </c>
      <c r="O44" s="36">
        <v>2</v>
      </c>
      <c r="P44" s="36">
        <v>0</v>
      </c>
      <c r="Q44" s="36">
        <v>2</v>
      </c>
      <c r="R44" s="36">
        <v>2</v>
      </c>
      <c r="S44" s="36">
        <v>0</v>
      </c>
      <c r="T44" s="36">
        <v>0</v>
      </c>
      <c r="U44" s="36">
        <v>0</v>
      </c>
      <c r="V44" s="36">
        <v>2</v>
      </c>
      <c r="W44" s="36">
        <v>0</v>
      </c>
      <c r="X44" s="36">
        <v>2</v>
      </c>
      <c r="Y44" s="36">
        <v>2</v>
      </c>
      <c r="Z44" s="36">
        <v>2</v>
      </c>
      <c r="AA44" s="36">
        <v>2</v>
      </c>
      <c r="AB44" s="36">
        <f t="shared" si="3"/>
        <v>30</v>
      </c>
      <c r="AC44" s="46">
        <f>AB44/AB40</f>
        <v>0.6</v>
      </c>
      <c r="AD44" s="53" t="s">
        <v>17</v>
      </c>
      <c r="AE44" s="35"/>
    </row>
    <row r="45" spans="1:33" s="37" customFormat="1" ht="15" customHeight="1">
      <c r="A45" s="36" t="s">
        <v>77</v>
      </c>
      <c r="B45" s="67">
        <v>8001</v>
      </c>
      <c r="C45" s="36">
        <v>2</v>
      </c>
      <c r="D45" s="36">
        <v>2</v>
      </c>
      <c r="E45" s="36">
        <v>0</v>
      </c>
      <c r="F45" s="36">
        <v>2</v>
      </c>
      <c r="G45" s="36">
        <v>0</v>
      </c>
      <c r="H45" s="36">
        <v>0</v>
      </c>
      <c r="I45" s="36">
        <v>0</v>
      </c>
      <c r="J45" s="36">
        <v>0</v>
      </c>
      <c r="K45" s="36">
        <v>2</v>
      </c>
      <c r="L45" s="36">
        <v>0</v>
      </c>
      <c r="M45" s="36">
        <v>2</v>
      </c>
      <c r="N45" s="36">
        <v>2</v>
      </c>
      <c r="O45" s="36">
        <v>2</v>
      </c>
      <c r="P45" s="36">
        <v>0</v>
      </c>
      <c r="Q45" s="36">
        <v>0</v>
      </c>
      <c r="R45" s="36">
        <v>0</v>
      </c>
      <c r="S45" s="36">
        <v>0</v>
      </c>
      <c r="T45" s="36">
        <v>2</v>
      </c>
      <c r="U45" s="36">
        <v>2</v>
      </c>
      <c r="V45" s="36">
        <v>2</v>
      </c>
      <c r="W45" s="36">
        <v>2</v>
      </c>
      <c r="X45" s="36">
        <v>2</v>
      </c>
      <c r="Y45" s="36">
        <v>0</v>
      </c>
      <c r="Z45" s="36">
        <v>2</v>
      </c>
      <c r="AA45" s="36">
        <v>2</v>
      </c>
      <c r="AB45" s="36">
        <f t="shared" si="3"/>
        <v>28</v>
      </c>
      <c r="AC45" s="46">
        <f>AB45/AB40</f>
        <v>0.56000000000000005</v>
      </c>
      <c r="AD45" s="52" t="s">
        <v>52</v>
      </c>
      <c r="AE45" s="35" t="s">
        <v>51</v>
      </c>
    </row>
    <row r="46" spans="1:33" s="37" customFormat="1" ht="15" customHeight="1">
      <c r="A46" s="36" t="s">
        <v>78</v>
      </c>
      <c r="B46" s="65">
        <v>8004</v>
      </c>
      <c r="C46" s="36">
        <v>0</v>
      </c>
      <c r="D46" s="36">
        <v>2</v>
      </c>
      <c r="E46" s="36">
        <v>2</v>
      </c>
      <c r="F46" s="36">
        <v>2</v>
      </c>
      <c r="G46" s="36">
        <v>2</v>
      </c>
      <c r="H46" s="36">
        <v>0</v>
      </c>
      <c r="I46" s="36">
        <v>0</v>
      </c>
      <c r="J46" s="36">
        <v>2</v>
      </c>
      <c r="K46" s="36">
        <v>2</v>
      </c>
      <c r="L46" s="36">
        <v>0</v>
      </c>
      <c r="M46" s="36">
        <v>0</v>
      </c>
      <c r="N46" s="36">
        <v>0</v>
      </c>
      <c r="O46" s="36">
        <v>2</v>
      </c>
      <c r="P46" s="36">
        <v>2</v>
      </c>
      <c r="Q46" s="36">
        <v>0</v>
      </c>
      <c r="R46" s="36">
        <v>0</v>
      </c>
      <c r="S46" s="36">
        <v>0</v>
      </c>
      <c r="T46" s="36">
        <v>2</v>
      </c>
      <c r="U46" s="36">
        <v>0</v>
      </c>
      <c r="V46" s="36">
        <v>2</v>
      </c>
      <c r="W46" s="36">
        <v>0</v>
      </c>
      <c r="X46" s="36">
        <v>2</v>
      </c>
      <c r="Y46" s="36">
        <v>2</v>
      </c>
      <c r="Z46" s="36">
        <v>2</v>
      </c>
      <c r="AA46" s="36">
        <v>2</v>
      </c>
      <c r="AB46" s="36">
        <f t="shared" si="3"/>
        <v>28</v>
      </c>
      <c r="AC46" s="46">
        <f>AB46/AB40</f>
        <v>0.56000000000000005</v>
      </c>
      <c r="AD46" s="52" t="s">
        <v>52</v>
      </c>
      <c r="AE46" s="35"/>
    </row>
    <row r="47" spans="1:33" s="63" customFormat="1" ht="15" customHeight="1">
      <c r="A47" s="59" t="s">
        <v>79</v>
      </c>
      <c r="B47" s="68">
        <v>8005</v>
      </c>
      <c r="C47" s="59">
        <v>2</v>
      </c>
      <c r="D47" s="59">
        <v>2</v>
      </c>
      <c r="E47" s="59">
        <v>2</v>
      </c>
      <c r="F47" s="59">
        <v>2</v>
      </c>
      <c r="G47" s="59">
        <v>0</v>
      </c>
      <c r="H47" s="59">
        <v>2</v>
      </c>
      <c r="I47" s="59">
        <v>0</v>
      </c>
      <c r="J47" s="59">
        <v>0</v>
      </c>
      <c r="K47" s="59">
        <v>0</v>
      </c>
      <c r="L47" s="59">
        <v>0</v>
      </c>
      <c r="M47" s="59">
        <v>2</v>
      </c>
      <c r="N47" s="59">
        <v>0</v>
      </c>
      <c r="O47" s="59">
        <v>2</v>
      </c>
      <c r="P47" s="59">
        <v>0</v>
      </c>
      <c r="Q47" s="59">
        <v>0</v>
      </c>
      <c r="R47" s="59">
        <v>2</v>
      </c>
      <c r="S47" s="59">
        <v>2</v>
      </c>
      <c r="T47" s="59">
        <v>2</v>
      </c>
      <c r="U47" s="59">
        <v>0</v>
      </c>
      <c r="V47" s="59">
        <v>0</v>
      </c>
      <c r="W47" s="59">
        <v>2</v>
      </c>
      <c r="X47" s="59">
        <v>2</v>
      </c>
      <c r="Y47" s="59">
        <v>0</v>
      </c>
      <c r="Z47" s="59">
        <v>2</v>
      </c>
      <c r="AA47" s="59">
        <v>2</v>
      </c>
      <c r="AB47" s="59">
        <f t="shared" si="3"/>
        <v>28</v>
      </c>
      <c r="AC47" s="46">
        <f>AB47/AB40</f>
        <v>0.56000000000000005</v>
      </c>
      <c r="AD47" s="52" t="s">
        <v>52</v>
      </c>
      <c r="AE47" s="60"/>
    </row>
    <row r="48" spans="1:33">
      <c r="A48" s="55"/>
    </row>
    <row r="49" spans="1:33">
      <c r="A49" s="6" t="s">
        <v>18</v>
      </c>
      <c r="C49" s="49" t="s">
        <v>59</v>
      </c>
      <c r="D49" s="5"/>
      <c r="E49" s="5"/>
      <c r="F49" s="5"/>
      <c r="G49" s="5"/>
      <c r="H49" s="5" t="s">
        <v>19</v>
      </c>
      <c r="I49" s="26"/>
      <c r="J49" s="96" t="s">
        <v>56</v>
      </c>
      <c r="K49" s="97"/>
      <c r="L49" s="54" t="s">
        <v>51</v>
      </c>
      <c r="M49" s="28"/>
      <c r="N49" s="69" t="s">
        <v>68</v>
      </c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8"/>
      <c r="AA49" s="7" t="s">
        <v>20</v>
      </c>
      <c r="AB49" s="8"/>
      <c r="AC49" s="20"/>
      <c r="AD49" s="19"/>
    </row>
    <row r="50" spans="1:33">
      <c r="I50" s="1" t="s">
        <v>51</v>
      </c>
      <c r="AD50" s="7" t="s">
        <v>51</v>
      </c>
      <c r="AE50" s="7" t="s">
        <v>80</v>
      </c>
    </row>
    <row r="51" spans="1:33">
      <c r="B51" s="1" t="s">
        <v>20</v>
      </c>
      <c r="C51" s="5"/>
      <c r="D51" s="5"/>
      <c r="E51" s="5"/>
      <c r="F51" s="69" t="s">
        <v>92</v>
      </c>
      <c r="G51" s="5"/>
      <c r="H51" s="5"/>
      <c r="I51" s="29" t="s">
        <v>51</v>
      </c>
      <c r="J51" s="54" t="s">
        <v>51</v>
      </c>
      <c r="K51" s="54" t="s">
        <v>51</v>
      </c>
      <c r="L51" s="54" t="s">
        <v>51</v>
      </c>
      <c r="M51" s="54" t="s">
        <v>51</v>
      </c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8"/>
      <c r="AA51" s="8"/>
      <c r="AB51" s="8"/>
      <c r="AC51" s="20"/>
      <c r="AD51" s="19"/>
    </row>
    <row r="52" spans="1:33">
      <c r="C52" s="8"/>
      <c r="D52" s="5"/>
      <c r="E52" s="5"/>
      <c r="F52" s="5"/>
      <c r="G52" s="5"/>
      <c r="H52" s="5"/>
      <c r="I52" s="5"/>
      <c r="J52" s="54"/>
      <c r="K52" s="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8"/>
      <c r="AA52" s="8"/>
      <c r="AB52" s="8"/>
      <c r="AC52" s="20"/>
      <c r="AD52" s="19"/>
    </row>
    <row r="53" spans="1:33">
      <c r="C53" s="5"/>
      <c r="D53" s="5"/>
      <c r="E53" s="5"/>
      <c r="F53" s="5"/>
      <c r="G53" s="5"/>
      <c r="H53" s="5"/>
      <c r="I53" s="5"/>
      <c r="J53" s="5"/>
      <c r="K53" s="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8"/>
      <c r="AA53" s="8"/>
      <c r="AB53" s="8"/>
      <c r="AC53" s="20"/>
      <c r="AD53" s="19"/>
    </row>
    <row r="54" spans="1:33">
      <c r="C54" s="5"/>
      <c r="D54" s="5"/>
      <c r="E54" s="5"/>
      <c r="F54" s="5"/>
      <c r="G54" s="5"/>
      <c r="H54" s="5"/>
      <c r="I54" s="5"/>
      <c r="J54" s="5"/>
      <c r="K54" s="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8"/>
      <c r="AA54" s="8"/>
      <c r="AB54" s="8"/>
      <c r="AC54" s="20"/>
      <c r="AD54" s="19"/>
    </row>
    <row r="55" spans="1:33">
      <c r="A55"/>
      <c r="B55"/>
      <c r="C55" s="5"/>
      <c r="D55" s="5"/>
      <c r="E55" s="5"/>
      <c r="F55" s="5"/>
      <c r="G55" s="5"/>
      <c r="H55" s="5"/>
      <c r="I55" s="5"/>
      <c r="J55" s="5"/>
      <c r="K55" s="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8"/>
      <c r="AA55" s="8"/>
      <c r="AB55" s="8"/>
      <c r="AC55" s="20"/>
      <c r="AD55" s="19"/>
      <c r="AE55"/>
      <c r="AF55"/>
      <c r="AG55"/>
    </row>
    <row r="56" spans="1:33">
      <c r="A56"/>
      <c r="B56"/>
      <c r="C56" s="5"/>
      <c r="D56" s="5"/>
      <c r="E56" s="5"/>
      <c r="F56" s="5"/>
      <c r="G56" s="5"/>
      <c r="H56" s="5"/>
      <c r="I56" s="5"/>
      <c r="J56" s="5"/>
      <c r="K56" s="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8"/>
      <c r="AA56" s="8"/>
      <c r="AB56" s="8"/>
      <c r="AC56" s="20"/>
      <c r="AD56" s="19"/>
      <c r="AE56"/>
      <c r="AF56"/>
      <c r="AG56"/>
    </row>
    <row r="57" spans="1:33">
      <c r="A57"/>
      <c r="B57"/>
      <c r="C57" s="5"/>
      <c r="D57" s="5"/>
      <c r="E57" s="5"/>
      <c r="F57" s="5"/>
      <c r="G57" s="5"/>
      <c r="H57" s="5"/>
      <c r="I57" s="5"/>
      <c r="J57" s="5"/>
      <c r="K57" s="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8"/>
      <c r="AA57" s="8"/>
      <c r="AB57" s="8"/>
      <c r="AC57" s="20"/>
      <c r="AD57" s="19"/>
      <c r="AE57"/>
      <c r="AF57"/>
      <c r="AG57"/>
    </row>
    <row r="58" spans="1:33">
      <c r="A58"/>
      <c r="B58"/>
      <c r="C58" s="5"/>
      <c r="D58" s="5"/>
      <c r="E58" s="5"/>
      <c r="F58" s="5"/>
      <c r="G58" s="5"/>
      <c r="H58" s="5"/>
      <c r="I58" s="5"/>
      <c r="J58" s="5"/>
      <c r="K58" s="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8"/>
      <c r="AA58" s="8"/>
      <c r="AB58" s="8"/>
      <c r="AC58" s="20"/>
      <c r="AD58" s="19"/>
      <c r="AE58"/>
      <c r="AF58"/>
      <c r="AG58"/>
    </row>
  </sheetData>
  <mergeCells count="47">
    <mergeCell ref="J49:K49"/>
    <mergeCell ref="AC7:AC9"/>
    <mergeCell ref="Z8:Z9"/>
    <mergeCell ref="Y8:Y9"/>
    <mergeCell ref="L8:L9"/>
    <mergeCell ref="M8:M9"/>
    <mergeCell ref="AA8:AA9"/>
    <mergeCell ref="G1:Z1"/>
    <mergeCell ref="A2:G2"/>
    <mergeCell ref="F3:G3"/>
    <mergeCell ref="A1:B1"/>
    <mergeCell ref="A10:B10"/>
    <mergeCell ref="A40:B40"/>
    <mergeCell ref="R8:R9"/>
    <mergeCell ref="G5:Z5"/>
    <mergeCell ref="K8:K9"/>
    <mergeCell ref="C7:Z7"/>
    <mergeCell ref="AC40:AD40"/>
    <mergeCell ref="A7:A9"/>
    <mergeCell ref="B7:B9"/>
    <mergeCell ref="A23:B23"/>
    <mergeCell ref="A32:B32"/>
    <mergeCell ref="C8:C9"/>
    <mergeCell ref="D8:D9"/>
    <mergeCell ref="AD7:AD9"/>
    <mergeCell ref="P8:P9"/>
    <mergeCell ref="Q8:Q9"/>
    <mergeCell ref="AC2:AE2"/>
    <mergeCell ref="E8:E9"/>
    <mergeCell ref="F8:F9"/>
    <mergeCell ref="G8:G9"/>
    <mergeCell ref="H8:H9"/>
    <mergeCell ref="I8:I9"/>
    <mergeCell ref="J8:J9"/>
    <mergeCell ref="AE7:AE9"/>
    <mergeCell ref="N8:N9"/>
    <mergeCell ref="O8:O9"/>
    <mergeCell ref="AC23:AD23"/>
    <mergeCell ref="AC32:AD32"/>
    <mergeCell ref="AC10:AD10"/>
    <mergeCell ref="S8:S9"/>
    <mergeCell ref="T8:T9"/>
    <mergeCell ref="U8:U9"/>
    <mergeCell ref="V8:V9"/>
    <mergeCell ref="W8:W9"/>
    <mergeCell ref="X8:X9"/>
    <mergeCell ref="AB7:AB8"/>
  </mergeCells>
  <printOptions horizontalCentered="1"/>
  <pageMargins left="0.31496062992125984" right="0.19685039370078741" top="0.31496062992125984" bottom="0.11811023622047245" header="0" footer="0"/>
  <pageSetup paperSize="9" scale="75" orientation="landscape" r:id="rId1"/>
  <ignoredErrors>
    <ignoredError sqref="AB28:AB31 AB33:AB38 AB41:AB47 AB24:AB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27" sqref="L2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протокола ШЭО</vt:lpstr>
      <vt:lpstr>Лист3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2023-11-01T06:55:10Z</dcterms:modified>
</cp:coreProperties>
</file>