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форма протокола ШЭО" sheetId="1" r:id="rId1"/>
    <sheet name="Лист3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<sst xmlns="http://schemas.openxmlformats.org/spreadsheetml/2006/main" count="167" uniqueCount="83">
  <si>
    <t>ПРОТОКОЛ</t>
  </si>
  <si>
    <t>МБОУ  Кесовогорская СОШ</t>
  </si>
  <si>
    <t xml:space="preserve">по  предмету  </t>
  </si>
  <si>
    <t>№№</t>
  </si>
  <si>
    <t>Ф.И.О участника</t>
  </si>
  <si>
    <t>Задания     /    Максимальное количество  баллов</t>
  </si>
  <si>
    <t>ИТОГО баллов</t>
  </si>
  <si>
    <t>№  1</t>
  </si>
  <si>
    <t>№  2</t>
  </si>
  <si>
    <t>№  3</t>
  </si>
  <si>
    <t>№  4</t>
  </si>
  <si>
    <t>№  5</t>
  </si>
  <si>
    <t>№  6</t>
  </si>
  <si>
    <t>№  7</t>
  </si>
  <si>
    <t>№  8</t>
  </si>
  <si>
    <t>№  9</t>
  </si>
  <si>
    <t>призер</t>
  </si>
  <si>
    <t>Председатель жюри:</t>
  </si>
  <si>
    <t>Члены  жюри:</t>
  </si>
  <si>
    <t>Общественный наблюдатель:</t>
  </si>
  <si>
    <t>Рейтинг,    %% выполнения</t>
  </si>
  <si>
    <t>Ф.И.О.учителя-наставника</t>
  </si>
  <si>
    <t>Приложение  3</t>
  </si>
  <si>
    <t>5 класс</t>
  </si>
  <si>
    <t>6 класс</t>
  </si>
  <si>
    <r>
      <t xml:space="preserve">Место, </t>
    </r>
    <r>
      <rPr>
        <i/>
        <sz val="9"/>
        <rFont val="Times New Roman"/>
        <family val="1"/>
      </rPr>
      <t>(победитель,призер)</t>
    </r>
  </si>
  <si>
    <t xml:space="preserve"> октября </t>
  </si>
  <si>
    <t>7класс</t>
  </si>
  <si>
    <t>8класс</t>
  </si>
  <si>
    <t xml:space="preserve"> Технология</t>
  </si>
  <si>
    <t>№ 10</t>
  </si>
  <si>
    <t>№ 11</t>
  </si>
  <si>
    <t>№ 12</t>
  </si>
  <si>
    <t>№ 13</t>
  </si>
  <si>
    <t>№ 14</t>
  </si>
  <si>
    <t>№ 15</t>
  </si>
  <si>
    <t>№ 16</t>
  </si>
  <si>
    <t>№ 17</t>
  </si>
  <si>
    <t>№ 18</t>
  </si>
  <si>
    <t>№ 19</t>
  </si>
  <si>
    <t>№ 20</t>
  </si>
  <si>
    <t>№ 21</t>
  </si>
  <si>
    <t>№ 22</t>
  </si>
  <si>
    <t>№ 23</t>
  </si>
  <si>
    <t>№  24</t>
  </si>
  <si>
    <t xml:space="preserve"> № 25</t>
  </si>
  <si>
    <t xml:space="preserve"> 1.</t>
  </si>
  <si>
    <t xml:space="preserve"> 2.</t>
  </si>
  <si>
    <t xml:space="preserve"> 4.</t>
  </si>
  <si>
    <t xml:space="preserve"> </t>
  </si>
  <si>
    <t xml:space="preserve"> призер</t>
  </si>
  <si>
    <t>Буторов С.А.</t>
  </si>
  <si>
    <t xml:space="preserve"> победитель</t>
  </si>
  <si>
    <t>победитель</t>
  </si>
  <si>
    <t xml:space="preserve"> Постнова Е.М.</t>
  </si>
  <si>
    <t>5.</t>
  </si>
  <si>
    <r>
      <t xml:space="preserve"> </t>
    </r>
    <r>
      <rPr>
        <i/>
        <sz val="12"/>
        <rFont val="Times New Roman"/>
        <family val="1"/>
      </rPr>
      <t>призер</t>
    </r>
  </si>
  <si>
    <t xml:space="preserve"> Буторов С.А.</t>
  </si>
  <si>
    <t>3.</t>
  </si>
  <si>
    <t>6.</t>
  </si>
  <si>
    <t xml:space="preserve"> 3. </t>
  </si>
  <si>
    <t xml:space="preserve"> 4. </t>
  </si>
  <si>
    <t xml:space="preserve"> 5. </t>
  </si>
  <si>
    <t xml:space="preserve">6. </t>
  </si>
  <si>
    <t xml:space="preserve"> 1. </t>
  </si>
  <si>
    <t>2.</t>
  </si>
  <si>
    <t xml:space="preserve">Новикова Е.В. </t>
  </si>
  <si>
    <t xml:space="preserve">школьного этапа  всероссийской олимпиады школьников  в 2023-2024 учебном году  </t>
  </si>
  <si>
    <t>к приказу отдела образования                                       от 31 августа 2023г.  № 101</t>
  </si>
  <si>
    <t>7.</t>
  </si>
  <si>
    <t>8.</t>
  </si>
  <si>
    <t>9.</t>
  </si>
  <si>
    <t>10.</t>
  </si>
  <si>
    <t>11.</t>
  </si>
  <si>
    <t xml:space="preserve"> 3.</t>
  </si>
  <si>
    <t xml:space="preserve"> 5.</t>
  </si>
  <si>
    <t xml:space="preserve"> Москалец Л.Н.</t>
  </si>
  <si>
    <t>призёр</t>
  </si>
  <si>
    <t>Постнова Е. М.</t>
  </si>
  <si>
    <t>Новикова Е. В.</t>
  </si>
  <si>
    <t>Постнова Е, М.</t>
  </si>
  <si>
    <t xml:space="preserve">призер </t>
  </si>
  <si>
    <t xml:space="preserve">призёр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</si>
</sst>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[$-FC19]d\ mmmm\ yyyy\ &quot;г.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DB4E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33" borderId="0" xfId="0" applyFont="1" applyFill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left"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 horizontal="center"/>
    </xf>
    <xf numFmtId="0" fontId="52" fillId="0" borderId="0" xfId="0" applyFont="1" applyFill="1" applyAlignment="1">
      <alignment wrapText="1"/>
    </xf>
    <xf numFmtId="0" fontId="52" fillId="0" borderId="0" xfId="0" applyFont="1" applyFill="1" applyAlignment="1">
      <alignment horizontal="center" vertical="top"/>
    </xf>
    <xf numFmtId="0" fontId="52" fillId="0" borderId="0" xfId="0" applyFont="1" applyFill="1" applyAlignment="1">
      <alignment vertical="top"/>
    </xf>
    <xf numFmtId="0" fontId="0" fillId="0" borderId="0" xfId="0" applyFill="1" applyAlignment="1">
      <alignment/>
    </xf>
    <xf numFmtId="0" fontId="52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172" fontId="52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72" fontId="52" fillId="0" borderId="0" xfId="0" applyNumberFormat="1" applyFont="1" applyFill="1" applyAlignment="1">
      <alignment horizontal="center"/>
    </xf>
    <xf numFmtId="0" fontId="53" fillId="0" borderId="0" xfId="0" applyFont="1" applyAlignment="1">
      <alignment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54" fillId="0" borderId="0" xfId="0" applyFont="1" applyFill="1" applyAlignment="1">
      <alignment vertical="top" wrapText="1"/>
    </xf>
    <xf numFmtId="0" fontId="52" fillId="0" borderId="0" xfId="0" applyFont="1" applyAlignment="1">
      <alignment horizontal="center"/>
    </xf>
    <xf numFmtId="0" fontId="10" fillId="0" borderId="12" xfId="0" applyFont="1" applyBorder="1" applyAlignment="1">
      <alignment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5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34" fillId="0" borderId="0" xfId="0" applyFont="1" applyFill="1" applyAlignment="1">
      <alignment/>
    </xf>
    <xf numFmtId="0" fontId="34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0" fillId="34" borderId="10" xfId="0" applyFont="1" applyFill="1" applyBorder="1" applyAlignment="1">
      <alignment horizontal="center"/>
    </xf>
    <xf numFmtId="0" fontId="34" fillId="34" borderId="0" xfId="0" applyFont="1" applyFill="1" applyAlignment="1">
      <alignment/>
    </xf>
    <xf numFmtId="0" fontId="11" fillId="34" borderId="10" xfId="0" applyFont="1" applyFill="1" applyBorder="1" applyAlignment="1">
      <alignment horizontal="center"/>
    </xf>
    <xf numFmtId="0" fontId="2" fillId="34" borderId="0" xfId="0" applyFont="1" applyFill="1" applyAlignment="1">
      <alignment/>
    </xf>
    <xf numFmtId="0" fontId="12" fillId="34" borderId="10" xfId="0" applyFont="1" applyFill="1" applyBorder="1" applyAlignment="1">
      <alignment/>
    </xf>
    <xf numFmtId="0" fontId="12" fillId="34" borderId="10" xfId="0" applyFont="1" applyFill="1" applyBorder="1" applyAlignment="1">
      <alignment horizontal="center"/>
    </xf>
    <xf numFmtId="0" fontId="54" fillId="34" borderId="10" xfId="0" applyFont="1" applyFill="1" applyBorder="1" applyAlignment="1">
      <alignment horizontal="center"/>
    </xf>
    <xf numFmtId="0" fontId="43" fillId="34" borderId="0" xfId="0" applyFont="1" applyFill="1" applyAlignment="1">
      <alignment/>
    </xf>
    <xf numFmtId="0" fontId="8" fillId="34" borderId="10" xfId="0" applyFont="1" applyFill="1" applyBorder="1" applyAlignment="1">
      <alignment horizontal="center"/>
    </xf>
    <xf numFmtId="0" fontId="54" fillId="34" borderId="10" xfId="0" applyFont="1" applyFill="1" applyBorder="1" applyAlignment="1">
      <alignment/>
    </xf>
    <xf numFmtId="172" fontId="10" fillId="34" borderId="10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172" fontId="12" fillId="34" borderId="10" xfId="0" applyNumberFormat="1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/>
    </xf>
    <xf numFmtId="0" fontId="10" fillId="34" borderId="0" xfId="0" applyFont="1" applyFill="1" applyAlignment="1">
      <alignment/>
    </xf>
    <xf numFmtId="0" fontId="13" fillId="34" borderId="14" xfId="0" applyNumberFormat="1" applyFont="1" applyFill="1" applyBorder="1" applyAlignment="1">
      <alignment horizontal="center"/>
    </xf>
    <xf numFmtId="172" fontId="13" fillId="34" borderId="14" xfId="0" applyNumberFormat="1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172" fontId="7" fillId="34" borderId="10" xfId="0" applyNumberFormat="1" applyFont="1" applyFill="1" applyBorder="1" applyAlignment="1">
      <alignment horizontal="center"/>
    </xf>
    <xf numFmtId="172" fontId="13" fillId="34" borderId="10" xfId="0" applyNumberFormat="1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52" fillId="34" borderId="10" xfId="0" applyFont="1" applyFill="1" applyBorder="1" applyAlignment="1">
      <alignment horizontal="center"/>
    </xf>
    <xf numFmtId="0" fontId="52" fillId="34" borderId="10" xfId="0" applyFont="1" applyFill="1" applyBorder="1" applyAlignment="1">
      <alignment/>
    </xf>
    <xf numFmtId="0" fontId="0" fillId="34" borderId="0" xfId="0" applyFill="1" applyAlignment="1">
      <alignment/>
    </xf>
    <xf numFmtId="0" fontId="52" fillId="34" borderId="13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10" fillId="34" borderId="13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0" fontId="10" fillId="34" borderId="12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 vertical="center"/>
    </xf>
    <xf numFmtId="0" fontId="10" fillId="34" borderId="0" xfId="0" applyFont="1" applyFill="1" applyAlignment="1">
      <alignment horizontal="center"/>
    </xf>
    <xf numFmtId="172" fontId="4" fillId="0" borderId="15" xfId="0" applyNumberFormat="1" applyFont="1" applyFill="1" applyBorder="1" applyAlignment="1">
      <alignment horizontal="center" vertical="center" wrapText="1"/>
    </xf>
    <xf numFmtId="172" fontId="4" fillId="0" borderId="16" xfId="0" applyNumberFormat="1" applyFont="1" applyFill="1" applyBorder="1" applyAlignment="1">
      <alignment horizontal="center" vertical="center" wrapText="1"/>
    </xf>
    <xf numFmtId="172" fontId="4" fillId="0" borderId="17" xfId="0" applyNumberFormat="1" applyFont="1" applyFill="1" applyBorder="1" applyAlignment="1">
      <alignment horizontal="center" vertical="center" wrapText="1"/>
    </xf>
    <xf numFmtId="0" fontId="52" fillId="35" borderId="15" xfId="0" applyFont="1" applyFill="1" applyBorder="1" applyAlignment="1">
      <alignment horizontal="center" vertical="center" wrapText="1"/>
    </xf>
    <xf numFmtId="0" fontId="52" fillId="35" borderId="17" xfId="0" applyFont="1" applyFill="1" applyBorder="1" applyAlignment="1">
      <alignment horizontal="center" vertical="center" wrapText="1"/>
    </xf>
    <xf numFmtId="0" fontId="52" fillId="33" borderId="0" xfId="0" applyFont="1" applyFill="1" applyAlignment="1">
      <alignment horizontal="center"/>
    </xf>
    <xf numFmtId="0" fontId="52" fillId="34" borderId="0" xfId="0" applyFont="1" applyFill="1" applyAlignment="1">
      <alignment horizontal="center" wrapText="1"/>
    </xf>
    <xf numFmtId="0" fontId="52" fillId="0" borderId="0" xfId="0" applyFont="1" applyAlignment="1">
      <alignment horizontal="center"/>
    </xf>
    <xf numFmtId="0" fontId="52" fillId="34" borderId="0" xfId="0" applyFont="1" applyFill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6" fillId="0" borderId="0" xfId="0" applyFont="1" applyAlignment="1">
      <alignment horizontal="center"/>
    </xf>
    <xf numFmtId="0" fontId="52" fillId="0" borderId="13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172" fontId="8" fillId="0" borderId="13" xfId="0" applyNumberFormat="1" applyFont="1" applyFill="1" applyBorder="1" applyAlignment="1">
      <alignment horizontal="center"/>
    </xf>
    <xf numFmtId="172" fontId="8" fillId="0" borderId="12" xfId="0" applyNumberFormat="1" applyFont="1" applyFill="1" applyBorder="1" applyAlignment="1">
      <alignment horizontal="center"/>
    </xf>
    <xf numFmtId="0" fontId="52" fillId="0" borderId="15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6"/>
  <sheetViews>
    <sheetView tabSelected="1" zoomScale="90" zoomScaleNormal="90" zoomScalePageLayoutView="0" workbookViewId="0" topLeftCell="A4">
      <selection activeCell="F57" sqref="F57"/>
    </sheetView>
  </sheetViews>
  <sheetFormatPr defaultColWidth="9.140625" defaultRowHeight="15"/>
  <cols>
    <col min="1" max="1" width="5.00390625" style="1" customWidth="1"/>
    <col min="2" max="2" width="17.421875" style="1" customWidth="1"/>
    <col min="3" max="25" width="8.28125" style="1" customWidth="1"/>
    <col min="26" max="27" width="8.28125" style="7" customWidth="1"/>
    <col min="28" max="28" width="9.140625" style="7" customWidth="1"/>
    <col min="29" max="29" width="9.8515625" style="7" bestFit="1" customWidth="1"/>
    <col min="30" max="30" width="9.140625" style="7" customWidth="1"/>
    <col min="31" max="31" width="15.00390625" style="7" customWidth="1"/>
    <col min="32" max="33" width="9.140625" style="12" customWidth="1"/>
  </cols>
  <sheetData>
    <row r="1" spans="1:32" ht="15" customHeight="1">
      <c r="A1" s="80"/>
      <c r="B1" s="80"/>
      <c r="F1" s="2"/>
      <c r="G1" s="77" t="s">
        <v>1</v>
      </c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9"/>
      <c r="AB1" s="9"/>
      <c r="AC1" s="9"/>
      <c r="AD1" s="10" t="s">
        <v>22</v>
      </c>
      <c r="AF1" s="11"/>
    </row>
    <row r="2" spans="1:34" ht="36.75" customHeight="1">
      <c r="A2" s="78"/>
      <c r="B2" s="78"/>
      <c r="C2" s="78"/>
      <c r="D2" s="78"/>
      <c r="E2" s="78"/>
      <c r="F2" s="78"/>
      <c r="G2" s="78"/>
      <c r="Z2" s="9"/>
      <c r="AA2" s="9"/>
      <c r="AB2" s="9"/>
      <c r="AC2" s="94" t="s">
        <v>68</v>
      </c>
      <c r="AD2" s="94"/>
      <c r="AE2" s="94"/>
      <c r="AF2" s="25"/>
      <c r="AG2" s="25"/>
      <c r="AH2" s="25"/>
    </row>
    <row r="3" spans="6:7" ht="15">
      <c r="F3" s="79" t="s">
        <v>0</v>
      </c>
      <c r="G3" s="79"/>
    </row>
    <row r="4" spans="1:3" ht="15.75">
      <c r="A4" s="1" t="s">
        <v>49</v>
      </c>
      <c r="C4" s="21" t="s">
        <v>67</v>
      </c>
    </row>
    <row r="5" spans="5:30" ht="15.75">
      <c r="E5" s="21" t="s">
        <v>2</v>
      </c>
      <c r="G5" s="83" t="s">
        <v>29</v>
      </c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B5" s="22">
        <v>7</v>
      </c>
      <c r="AC5" s="22" t="s">
        <v>26</v>
      </c>
      <c r="AD5" s="23">
        <v>2023</v>
      </c>
    </row>
    <row r="7" spans="1:31" ht="12" customHeight="1">
      <c r="A7" s="88" t="s">
        <v>3</v>
      </c>
      <c r="B7" s="88" t="s">
        <v>4</v>
      </c>
      <c r="C7" s="84" t="s">
        <v>5</v>
      </c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13"/>
      <c r="AB7" s="96" t="s">
        <v>6</v>
      </c>
      <c r="AC7" s="72" t="s">
        <v>20</v>
      </c>
      <c r="AD7" s="91" t="s">
        <v>25</v>
      </c>
      <c r="AE7" s="91" t="s">
        <v>21</v>
      </c>
    </row>
    <row r="8" spans="1:31" ht="14.25" customHeight="1">
      <c r="A8" s="89"/>
      <c r="B8" s="89"/>
      <c r="C8" s="75" t="s">
        <v>7</v>
      </c>
      <c r="D8" s="75" t="s">
        <v>8</v>
      </c>
      <c r="E8" s="75" t="s">
        <v>9</v>
      </c>
      <c r="F8" s="75" t="s">
        <v>10</v>
      </c>
      <c r="G8" s="75" t="s">
        <v>11</v>
      </c>
      <c r="H8" s="75" t="s">
        <v>12</v>
      </c>
      <c r="I8" s="75" t="s">
        <v>13</v>
      </c>
      <c r="J8" s="75" t="s">
        <v>14</v>
      </c>
      <c r="K8" s="75" t="s">
        <v>15</v>
      </c>
      <c r="L8" s="75" t="s">
        <v>30</v>
      </c>
      <c r="M8" s="75" t="s">
        <v>31</v>
      </c>
      <c r="N8" s="75" t="s">
        <v>32</v>
      </c>
      <c r="O8" s="75" t="s">
        <v>33</v>
      </c>
      <c r="P8" s="75" t="s">
        <v>34</v>
      </c>
      <c r="Q8" s="75" t="s">
        <v>35</v>
      </c>
      <c r="R8" s="75" t="s">
        <v>36</v>
      </c>
      <c r="S8" s="75" t="s">
        <v>37</v>
      </c>
      <c r="T8" s="75" t="s">
        <v>38</v>
      </c>
      <c r="U8" s="75" t="s">
        <v>39</v>
      </c>
      <c r="V8" s="75" t="s">
        <v>40</v>
      </c>
      <c r="W8" s="75" t="s">
        <v>41</v>
      </c>
      <c r="X8" s="75" t="s">
        <v>42</v>
      </c>
      <c r="Y8" s="75" t="s">
        <v>43</v>
      </c>
      <c r="Z8" s="75" t="s">
        <v>44</v>
      </c>
      <c r="AA8" s="75" t="s">
        <v>45</v>
      </c>
      <c r="AB8" s="97"/>
      <c r="AC8" s="73"/>
      <c r="AD8" s="92"/>
      <c r="AE8" s="92"/>
    </row>
    <row r="9" spans="1:31" ht="21.75" customHeight="1">
      <c r="A9" s="90"/>
      <c r="B9" s="90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14"/>
      <c r="AC9" s="74"/>
      <c r="AD9" s="93"/>
      <c r="AE9" s="93"/>
    </row>
    <row r="10" spans="1:31" ht="12.75" customHeight="1">
      <c r="A10" s="81" t="s">
        <v>23</v>
      </c>
      <c r="B10" s="82"/>
      <c r="C10" s="24">
        <v>1</v>
      </c>
      <c r="D10" s="24">
        <v>1</v>
      </c>
      <c r="E10" s="24">
        <v>1</v>
      </c>
      <c r="F10" s="24">
        <v>2</v>
      </c>
      <c r="G10" s="24">
        <v>1</v>
      </c>
      <c r="H10" s="24">
        <v>1</v>
      </c>
      <c r="I10" s="24">
        <v>1</v>
      </c>
      <c r="J10" s="24">
        <v>2</v>
      </c>
      <c r="K10" s="24">
        <v>2</v>
      </c>
      <c r="L10" s="24">
        <v>1</v>
      </c>
      <c r="M10" s="24">
        <v>1</v>
      </c>
      <c r="N10" s="24">
        <v>1</v>
      </c>
      <c r="O10" s="24">
        <v>1</v>
      </c>
      <c r="P10" s="24">
        <v>1</v>
      </c>
      <c r="Q10" s="24">
        <v>2</v>
      </c>
      <c r="R10" s="24"/>
      <c r="S10" s="24"/>
      <c r="T10" s="24"/>
      <c r="U10" s="24"/>
      <c r="V10" s="24"/>
      <c r="W10" s="24"/>
      <c r="X10" s="24"/>
      <c r="Y10" s="24"/>
      <c r="Z10" s="18"/>
      <c r="AA10" s="30"/>
      <c r="AB10" s="15">
        <v>19</v>
      </c>
      <c r="AC10" s="86">
        <v>1</v>
      </c>
      <c r="AD10" s="87"/>
      <c r="AE10" s="35" t="s">
        <v>51</v>
      </c>
    </row>
    <row r="11" spans="1:31" s="37" customFormat="1" ht="15" customHeight="1">
      <c r="A11" s="36" t="s">
        <v>46</v>
      </c>
      <c r="B11" s="36">
        <v>5001</v>
      </c>
      <c r="C11" s="36">
        <v>0</v>
      </c>
      <c r="D11" s="36">
        <v>1</v>
      </c>
      <c r="E11" s="36">
        <v>1</v>
      </c>
      <c r="F11" s="36">
        <v>2</v>
      </c>
      <c r="G11" s="36">
        <v>0</v>
      </c>
      <c r="H11" s="36">
        <v>1</v>
      </c>
      <c r="I11" s="36">
        <v>1</v>
      </c>
      <c r="J11" s="36">
        <v>2</v>
      </c>
      <c r="K11" s="36">
        <v>2</v>
      </c>
      <c r="L11" s="36">
        <v>1</v>
      </c>
      <c r="M11" s="36">
        <v>1</v>
      </c>
      <c r="N11" s="36">
        <v>1</v>
      </c>
      <c r="O11" s="36">
        <v>1</v>
      </c>
      <c r="P11" s="36">
        <v>1</v>
      </c>
      <c r="Q11" s="36">
        <v>2</v>
      </c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>
        <v>17</v>
      </c>
      <c r="AC11" s="50">
        <f>AB11/AB10</f>
        <v>0.8947368421052632</v>
      </c>
      <c r="AD11" s="48" t="s">
        <v>52</v>
      </c>
      <c r="AE11" s="35" t="s">
        <v>78</v>
      </c>
    </row>
    <row r="12" spans="1:31" s="37" customFormat="1" ht="15" customHeight="1">
      <c r="A12" s="36" t="s">
        <v>65</v>
      </c>
      <c r="B12" s="4">
        <v>5002</v>
      </c>
      <c r="C12" s="36">
        <v>1</v>
      </c>
      <c r="D12" s="36">
        <v>0</v>
      </c>
      <c r="E12" s="36">
        <v>1</v>
      </c>
      <c r="F12" s="36">
        <v>2</v>
      </c>
      <c r="G12" s="36">
        <v>1</v>
      </c>
      <c r="H12" s="36">
        <v>0</v>
      </c>
      <c r="I12" s="36">
        <v>1</v>
      </c>
      <c r="J12" s="36">
        <v>2</v>
      </c>
      <c r="K12" s="36">
        <v>2</v>
      </c>
      <c r="L12" s="36">
        <v>1</v>
      </c>
      <c r="M12" s="36">
        <v>1</v>
      </c>
      <c r="N12" s="36">
        <v>2</v>
      </c>
      <c r="O12" s="36">
        <v>2</v>
      </c>
      <c r="P12" s="36">
        <v>2</v>
      </c>
      <c r="Q12" s="36">
        <v>2</v>
      </c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>
        <v>17</v>
      </c>
      <c r="AC12" s="50">
        <f>AB12/AB10</f>
        <v>0.8947368421052632</v>
      </c>
      <c r="AD12" s="48" t="s">
        <v>53</v>
      </c>
      <c r="AE12" s="35" t="s">
        <v>79</v>
      </c>
    </row>
    <row r="13" spans="1:31" s="37" customFormat="1" ht="15" customHeight="1">
      <c r="A13" s="36" t="s">
        <v>74</v>
      </c>
      <c r="B13" s="4">
        <v>5003</v>
      </c>
      <c r="C13" s="36">
        <v>0</v>
      </c>
      <c r="D13" s="36">
        <v>1</v>
      </c>
      <c r="E13" s="36">
        <v>1</v>
      </c>
      <c r="F13" s="36">
        <v>2</v>
      </c>
      <c r="G13" s="36">
        <v>0</v>
      </c>
      <c r="H13" s="36">
        <v>1</v>
      </c>
      <c r="I13" s="36">
        <v>1</v>
      </c>
      <c r="J13" s="36">
        <v>2</v>
      </c>
      <c r="K13" s="36">
        <v>2</v>
      </c>
      <c r="L13" s="36">
        <v>1</v>
      </c>
      <c r="M13" s="36">
        <v>1</v>
      </c>
      <c r="N13" s="36">
        <v>0</v>
      </c>
      <c r="O13" s="36">
        <v>1</v>
      </c>
      <c r="P13" s="36">
        <v>1</v>
      </c>
      <c r="Q13" s="36">
        <v>2</v>
      </c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>
        <v>16</v>
      </c>
      <c r="AC13" s="50">
        <f>AB13/AB10</f>
        <v>0.8421052631578947</v>
      </c>
      <c r="AD13" s="48" t="s">
        <v>77</v>
      </c>
      <c r="AE13" s="35" t="s">
        <v>78</v>
      </c>
    </row>
    <row r="14" spans="1:31" s="37" customFormat="1" ht="15" customHeight="1">
      <c r="A14" s="36" t="s">
        <v>48</v>
      </c>
      <c r="B14" s="36">
        <v>5004</v>
      </c>
      <c r="C14" s="36">
        <v>1</v>
      </c>
      <c r="D14" s="36">
        <v>1</v>
      </c>
      <c r="E14" s="36">
        <v>1</v>
      </c>
      <c r="F14" s="36">
        <v>2</v>
      </c>
      <c r="G14" s="36">
        <v>0</v>
      </c>
      <c r="H14" s="36">
        <v>0</v>
      </c>
      <c r="I14" s="36">
        <v>0</v>
      </c>
      <c r="J14" s="36">
        <v>2</v>
      </c>
      <c r="K14" s="36">
        <v>2</v>
      </c>
      <c r="L14" s="36">
        <v>1</v>
      </c>
      <c r="M14" s="36">
        <v>1</v>
      </c>
      <c r="N14" s="36">
        <v>1</v>
      </c>
      <c r="O14" s="36">
        <v>1</v>
      </c>
      <c r="P14" s="36">
        <v>1</v>
      </c>
      <c r="Q14" s="36">
        <v>2</v>
      </c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>
        <v>16</v>
      </c>
      <c r="AC14" s="46">
        <f>AB14/AB10</f>
        <v>0.8421052631578947</v>
      </c>
      <c r="AD14" s="60" t="s">
        <v>56</v>
      </c>
      <c r="AE14" s="35" t="s">
        <v>78</v>
      </c>
    </row>
    <row r="15" spans="1:31" s="37" customFormat="1" ht="15" customHeight="1">
      <c r="A15" s="36" t="s">
        <v>75</v>
      </c>
      <c r="B15" s="71">
        <v>5005</v>
      </c>
      <c r="C15" s="36">
        <v>1</v>
      </c>
      <c r="D15" s="36">
        <v>0</v>
      </c>
      <c r="E15" s="36">
        <v>1</v>
      </c>
      <c r="F15" s="36">
        <v>2</v>
      </c>
      <c r="G15" s="36">
        <v>0</v>
      </c>
      <c r="H15" s="36">
        <v>1</v>
      </c>
      <c r="I15" s="36">
        <v>1</v>
      </c>
      <c r="J15" s="36">
        <v>1</v>
      </c>
      <c r="K15" s="36">
        <v>2</v>
      </c>
      <c r="L15" s="36">
        <v>1</v>
      </c>
      <c r="M15" s="36">
        <v>1</v>
      </c>
      <c r="N15" s="36">
        <v>1</v>
      </c>
      <c r="O15" s="36">
        <v>1</v>
      </c>
      <c r="P15" s="36">
        <v>1</v>
      </c>
      <c r="Q15" s="36">
        <v>2</v>
      </c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>
        <f>SUM(C15:AA15)</f>
        <v>16</v>
      </c>
      <c r="AC15" s="46">
        <f>AB15/AB10</f>
        <v>0.8421052631578947</v>
      </c>
      <c r="AD15" s="60" t="s">
        <v>56</v>
      </c>
      <c r="AE15" s="35" t="s">
        <v>78</v>
      </c>
    </row>
    <row r="16" spans="1:31" s="37" customFormat="1" ht="15" customHeight="1">
      <c r="A16" s="36" t="s">
        <v>59</v>
      </c>
      <c r="B16" s="36">
        <v>5006</v>
      </c>
      <c r="C16" s="36">
        <v>1</v>
      </c>
      <c r="D16" s="36">
        <v>1</v>
      </c>
      <c r="E16" s="36">
        <v>1</v>
      </c>
      <c r="F16" s="36">
        <v>2</v>
      </c>
      <c r="G16" s="36">
        <v>0</v>
      </c>
      <c r="H16" s="36">
        <v>1</v>
      </c>
      <c r="I16" s="36">
        <v>0</v>
      </c>
      <c r="J16" s="36">
        <v>1</v>
      </c>
      <c r="K16" s="36">
        <v>2</v>
      </c>
      <c r="L16" s="36">
        <v>1</v>
      </c>
      <c r="M16" s="36">
        <v>1</v>
      </c>
      <c r="N16" s="36">
        <v>1</v>
      </c>
      <c r="O16" s="36">
        <v>1</v>
      </c>
      <c r="P16" s="36">
        <v>1</v>
      </c>
      <c r="Q16" s="36">
        <v>2</v>
      </c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>
        <f aca="true" t="shared" si="0" ref="AB16:AB30">SUM(C16:AA16)</f>
        <v>16</v>
      </c>
      <c r="AC16" s="46">
        <f>AB16/AB10</f>
        <v>0.8421052631578947</v>
      </c>
      <c r="AD16" s="60" t="s">
        <v>56</v>
      </c>
      <c r="AE16" s="35" t="s">
        <v>80</v>
      </c>
    </row>
    <row r="17" spans="1:31" s="37" customFormat="1" ht="15" customHeight="1">
      <c r="A17" s="36" t="s">
        <v>69</v>
      </c>
      <c r="B17" s="36">
        <v>5007</v>
      </c>
      <c r="C17" s="36">
        <v>0</v>
      </c>
      <c r="D17" s="36">
        <v>0</v>
      </c>
      <c r="E17" s="36">
        <v>1</v>
      </c>
      <c r="F17" s="36">
        <v>2</v>
      </c>
      <c r="G17" s="36">
        <v>1</v>
      </c>
      <c r="H17" s="36">
        <v>1</v>
      </c>
      <c r="I17" s="36">
        <v>1</v>
      </c>
      <c r="J17" s="36">
        <v>2</v>
      </c>
      <c r="K17" s="36">
        <v>2</v>
      </c>
      <c r="L17" s="36">
        <v>1</v>
      </c>
      <c r="M17" s="36">
        <v>1</v>
      </c>
      <c r="N17" s="36">
        <v>1</v>
      </c>
      <c r="O17" s="36">
        <v>0</v>
      </c>
      <c r="P17" s="36">
        <v>1</v>
      </c>
      <c r="Q17" s="36">
        <v>2</v>
      </c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>
        <v>16</v>
      </c>
      <c r="AC17" s="46">
        <f>AB17/AB10</f>
        <v>0.8421052631578947</v>
      </c>
      <c r="AD17" s="60" t="s">
        <v>56</v>
      </c>
      <c r="AE17" s="35" t="s">
        <v>79</v>
      </c>
    </row>
    <row r="18" spans="1:31" s="37" customFormat="1" ht="15" customHeight="1">
      <c r="A18" s="36" t="s">
        <v>70</v>
      </c>
      <c r="B18" s="71">
        <v>5008</v>
      </c>
      <c r="C18" s="36">
        <v>0</v>
      </c>
      <c r="D18" s="36">
        <v>1</v>
      </c>
      <c r="E18" s="36">
        <v>1</v>
      </c>
      <c r="F18" s="36">
        <v>2</v>
      </c>
      <c r="G18" s="36">
        <v>1</v>
      </c>
      <c r="H18" s="36">
        <v>0</v>
      </c>
      <c r="I18" s="36">
        <v>0</v>
      </c>
      <c r="J18" s="36">
        <v>2</v>
      </c>
      <c r="K18" s="36">
        <v>2</v>
      </c>
      <c r="L18" s="36">
        <v>1</v>
      </c>
      <c r="M18" s="36">
        <v>1</v>
      </c>
      <c r="N18" s="36">
        <v>1</v>
      </c>
      <c r="O18" s="36">
        <v>1</v>
      </c>
      <c r="P18" s="36">
        <v>1</v>
      </c>
      <c r="Q18" s="36">
        <v>2</v>
      </c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>
        <f t="shared" si="0"/>
        <v>16</v>
      </c>
      <c r="AC18" s="46">
        <f>AB18/AB10</f>
        <v>0.8421052631578947</v>
      </c>
      <c r="AD18" s="60" t="s">
        <v>56</v>
      </c>
      <c r="AE18" s="35" t="s">
        <v>78</v>
      </c>
    </row>
    <row r="19" spans="1:31" s="37" customFormat="1" ht="15" customHeight="1">
      <c r="A19" s="36" t="s">
        <v>71</v>
      </c>
      <c r="B19" s="36">
        <v>5009</v>
      </c>
      <c r="C19" s="36">
        <v>1</v>
      </c>
      <c r="D19" s="36">
        <v>1</v>
      </c>
      <c r="E19" s="36">
        <v>1</v>
      </c>
      <c r="F19" s="36">
        <v>2</v>
      </c>
      <c r="G19" s="36">
        <v>1</v>
      </c>
      <c r="H19" s="36">
        <v>0</v>
      </c>
      <c r="I19" s="36">
        <v>1</v>
      </c>
      <c r="J19" s="36">
        <v>0</v>
      </c>
      <c r="K19" s="36">
        <v>1</v>
      </c>
      <c r="L19" s="36">
        <v>1</v>
      </c>
      <c r="M19" s="36">
        <v>1</v>
      </c>
      <c r="N19" s="36">
        <v>1</v>
      </c>
      <c r="O19" s="36">
        <v>1</v>
      </c>
      <c r="P19" s="36">
        <v>1</v>
      </c>
      <c r="Q19" s="36">
        <v>2</v>
      </c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>
        <f t="shared" si="0"/>
        <v>15</v>
      </c>
      <c r="AC19" s="46">
        <f>AB19/AB10</f>
        <v>0.7894736842105263</v>
      </c>
      <c r="AD19" s="60" t="s">
        <v>56</v>
      </c>
      <c r="AE19" s="35" t="s">
        <v>78</v>
      </c>
    </row>
    <row r="20" spans="1:31" s="37" customFormat="1" ht="15" customHeight="1">
      <c r="A20" s="36" t="s">
        <v>72</v>
      </c>
      <c r="B20" s="36">
        <v>5010</v>
      </c>
      <c r="C20" s="36">
        <v>1</v>
      </c>
      <c r="D20" s="36">
        <v>0</v>
      </c>
      <c r="E20" s="36">
        <v>1</v>
      </c>
      <c r="F20" s="36">
        <v>2</v>
      </c>
      <c r="G20" s="36">
        <v>0</v>
      </c>
      <c r="H20" s="36">
        <v>1</v>
      </c>
      <c r="I20" s="36">
        <v>1</v>
      </c>
      <c r="J20" s="36">
        <v>1</v>
      </c>
      <c r="K20" s="36">
        <v>1</v>
      </c>
      <c r="L20" s="36">
        <v>1</v>
      </c>
      <c r="M20" s="36">
        <v>1</v>
      </c>
      <c r="N20" s="36">
        <v>1</v>
      </c>
      <c r="O20" s="36">
        <v>1</v>
      </c>
      <c r="P20" s="36">
        <v>1</v>
      </c>
      <c r="Q20" s="36">
        <v>2</v>
      </c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>
        <f t="shared" si="0"/>
        <v>15</v>
      </c>
      <c r="AC20" s="46">
        <f>AB20/AB10</f>
        <v>0.7894736842105263</v>
      </c>
      <c r="AD20" s="60" t="s">
        <v>56</v>
      </c>
      <c r="AE20" s="35" t="s">
        <v>78</v>
      </c>
    </row>
    <row r="21" spans="1:31" s="37" customFormat="1" ht="15" customHeight="1">
      <c r="A21" s="36" t="s">
        <v>73</v>
      </c>
      <c r="B21" s="36">
        <v>5011</v>
      </c>
      <c r="C21" s="36">
        <v>0</v>
      </c>
      <c r="D21" s="36">
        <v>1</v>
      </c>
      <c r="E21" s="36">
        <v>1</v>
      </c>
      <c r="F21" s="36">
        <v>2</v>
      </c>
      <c r="G21" s="36">
        <v>1</v>
      </c>
      <c r="H21" s="36">
        <v>0</v>
      </c>
      <c r="I21" s="36">
        <v>1</v>
      </c>
      <c r="J21" s="36">
        <v>1</v>
      </c>
      <c r="K21" s="36">
        <v>1</v>
      </c>
      <c r="L21" s="36">
        <v>1</v>
      </c>
      <c r="M21" s="36">
        <v>1</v>
      </c>
      <c r="N21" s="36">
        <v>1</v>
      </c>
      <c r="O21" s="36">
        <v>1</v>
      </c>
      <c r="P21" s="36">
        <v>1</v>
      </c>
      <c r="Q21" s="36">
        <v>2</v>
      </c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>
        <f t="shared" si="0"/>
        <v>15</v>
      </c>
      <c r="AC21" s="46">
        <f>AB21/AB10</f>
        <v>0.7894736842105263</v>
      </c>
      <c r="AD21" s="60" t="s">
        <v>56</v>
      </c>
      <c r="AE21" s="35" t="s">
        <v>78</v>
      </c>
    </row>
    <row r="22" spans="1:31" s="37" customFormat="1" ht="15" customHeight="1">
      <c r="A22" s="66">
        <v>12</v>
      </c>
      <c r="B22" s="36">
        <v>5012</v>
      </c>
      <c r="C22" s="36">
        <v>1</v>
      </c>
      <c r="D22" s="36">
        <v>1</v>
      </c>
      <c r="E22" s="36">
        <v>1</v>
      </c>
      <c r="F22" s="36">
        <v>0</v>
      </c>
      <c r="G22" s="36">
        <v>0</v>
      </c>
      <c r="H22" s="36">
        <v>1</v>
      </c>
      <c r="I22" s="36">
        <v>0</v>
      </c>
      <c r="J22" s="36">
        <v>2</v>
      </c>
      <c r="K22" s="36">
        <v>2</v>
      </c>
      <c r="L22" s="36">
        <v>1</v>
      </c>
      <c r="M22" s="36">
        <v>1</v>
      </c>
      <c r="N22" s="36">
        <v>1</v>
      </c>
      <c r="O22" s="36">
        <v>1</v>
      </c>
      <c r="P22" s="36">
        <v>1</v>
      </c>
      <c r="Q22" s="36">
        <v>2</v>
      </c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>
        <f t="shared" si="0"/>
        <v>15</v>
      </c>
      <c r="AC22" s="46">
        <f>AB22/AB10</f>
        <v>0.7894736842105263</v>
      </c>
      <c r="AD22" s="60" t="s">
        <v>77</v>
      </c>
      <c r="AE22" s="35" t="s">
        <v>78</v>
      </c>
    </row>
    <row r="23" spans="1:31" s="37" customFormat="1" ht="15" customHeight="1">
      <c r="A23" s="66">
        <v>13</v>
      </c>
      <c r="B23" s="36">
        <v>5013</v>
      </c>
      <c r="C23" s="36">
        <v>0</v>
      </c>
      <c r="D23" s="36">
        <v>0</v>
      </c>
      <c r="E23" s="36">
        <v>1</v>
      </c>
      <c r="F23" s="36">
        <v>2</v>
      </c>
      <c r="G23" s="36">
        <v>0</v>
      </c>
      <c r="H23" s="36">
        <v>0</v>
      </c>
      <c r="I23" s="36">
        <v>1</v>
      </c>
      <c r="J23" s="36">
        <v>2</v>
      </c>
      <c r="K23" s="36">
        <v>2</v>
      </c>
      <c r="L23" s="36">
        <v>1</v>
      </c>
      <c r="M23" s="36">
        <v>1</v>
      </c>
      <c r="N23" s="36">
        <v>1</v>
      </c>
      <c r="O23" s="36">
        <v>1</v>
      </c>
      <c r="P23" s="36">
        <v>1</v>
      </c>
      <c r="Q23" s="36">
        <v>2</v>
      </c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>
        <f t="shared" si="0"/>
        <v>15</v>
      </c>
      <c r="AC23" s="46">
        <f>AB23/AB10</f>
        <v>0.7894736842105263</v>
      </c>
      <c r="AD23" s="60" t="s">
        <v>77</v>
      </c>
      <c r="AE23" s="35" t="s">
        <v>78</v>
      </c>
    </row>
    <row r="24" spans="1:31" s="37" customFormat="1" ht="15" customHeight="1">
      <c r="A24" s="66">
        <v>14</v>
      </c>
      <c r="B24" s="36">
        <v>5014</v>
      </c>
      <c r="C24" s="36">
        <v>1</v>
      </c>
      <c r="D24" s="36">
        <v>0</v>
      </c>
      <c r="E24" s="36">
        <v>1</v>
      </c>
      <c r="F24" s="36">
        <v>2</v>
      </c>
      <c r="G24" s="36">
        <v>0</v>
      </c>
      <c r="H24" s="36">
        <v>0</v>
      </c>
      <c r="I24" s="36">
        <v>0</v>
      </c>
      <c r="J24" s="36">
        <v>2</v>
      </c>
      <c r="K24" s="36">
        <v>2</v>
      </c>
      <c r="L24" s="36">
        <v>1</v>
      </c>
      <c r="M24" s="36">
        <v>1</v>
      </c>
      <c r="N24" s="36">
        <v>1</v>
      </c>
      <c r="O24" s="36">
        <v>0</v>
      </c>
      <c r="P24" s="36">
        <v>1</v>
      </c>
      <c r="Q24" s="36">
        <v>2</v>
      </c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>
        <f t="shared" si="0"/>
        <v>14</v>
      </c>
      <c r="AC24" s="46">
        <f>AB24/AB10</f>
        <v>0.7368421052631579</v>
      </c>
      <c r="AD24" s="60" t="s">
        <v>77</v>
      </c>
      <c r="AE24" s="35" t="s">
        <v>78</v>
      </c>
    </row>
    <row r="25" spans="1:31" s="37" customFormat="1" ht="15" customHeight="1">
      <c r="A25" s="66">
        <v>15</v>
      </c>
      <c r="B25" s="36">
        <v>5015</v>
      </c>
      <c r="C25" s="36">
        <v>1</v>
      </c>
      <c r="D25" s="36">
        <v>0</v>
      </c>
      <c r="E25" s="36">
        <v>1</v>
      </c>
      <c r="F25" s="36">
        <v>2</v>
      </c>
      <c r="G25" s="36">
        <v>0</v>
      </c>
      <c r="H25" s="36">
        <v>0</v>
      </c>
      <c r="I25" s="36">
        <v>0</v>
      </c>
      <c r="J25" s="36">
        <v>2</v>
      </c>
      <c r="K25" s="36">
        <v>2</v>
      </c>
      <c r="L25" s="36">
        <v>1</v>
      </c>
      <c r="M25" s="36">
        <v>1</v>
      </c>
      <c r="N25" s="36">
        <v>1</v>
      </c>
      <c r="O25" s="36">
        <v>0</v>
      </c>
      <c r="P25" s="36">
        <v>1</v>
      </c>
      <c r="Q25" s="36">
        <v>2</v>
      </c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>
        <f t="shared" si="0"/>
        <v>14</v>
      </c>
      <c r="AC25" s="46">
        <f>AB25/AB10</f>
        <v>0.7368421052631579</v>
      </c>
      <c r="AD25" s="60" t="s">
        <v>77</v>
      </c>
      <c r="AE25" s="35" t="s">
        <v>78</v>
      </c>
    </row>
    <row r="26" spans="1:31" s="37" customFormat="1" ht="15" customHeight="1">
      <c r="A26" s="66">
        <v>16</v>
      </c>
      <c r="B26" s="36">
        <v>5016</v>
      </c>
      <c r="C26" s="36">
        <v>0</v>
      </c>
      <c r="D26" s="36">
        <v>0</v>
      </c>
      <c r="E26" s="36">
        <v>1</v>
      </c>
      <c r="F26" s="36">
        <v>2</v>
      </c>
      <c r="G26" s="36">
        <v>1</v>
      </c>
      <c r="H26" s="36">
        <v>0</v>
      </c>
      <c r="I26" s="36">
        <v>1</v>
      </c>
      <c r="J26" s="36">
        <v>1</v>
      </c>
      <c r="K26" s="36">
        <v>1</v>
      </c>
      <c r="L26" s="36">
        <v>1</v>
      </c>
      <c r="M26" s="36">
        <v>1</v>
      </c>
      <c r="N26" s="36">
        <v>1</v>
      </c>
      <c r="O26" s="36">
        <v>1</v>
      </c>
      <c r="P26" s="36">
        <v>1</v>
      </c>
      <c r="Q26" s="36">
        <v>2</v>
      </c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>
        <f t="shared" si="0"/>
        <v>14</v>
      </c>
      <c r="AC26" s="46">
        <f>AB26/AB10</f>
        <v>0.7368421052631579</v>
      </c>
      <c r="AD26" s="60" t="s">
        <v>81</v>
      </c>
      <c r="AE26" s="35" t="s">
        <v>78</v>
      </c>
    </row>
    <row r="27" spans="1:31" s="37" customFormat="1" ht="15" customHeight="1">
      <c r="A27" s="66">
        <v>17</v>
      </c>
      <c r="B27" s="36">
        <v>5017</v>
      </c>
      <c r="C27" s="36">
        <v>1</v>
      </c>
      <c r="D27" s="36">
        <v>1</v>
      </c>
      <c r="E27" s="36">
        <v>1</v>
      </c>
      <c r="F27" s="36">
        <v>0</v>
      </c>
      <c r="G27" s="36">
        <v>1</v>
      </c>
      <c r="H27" s="36">
        <v>1</v>
      </c>
      <c r="I27" s="36">
        <v>1</v>
      </c>
      <c r="J27" s="36">
        <v>0</v>
      </c>
      <c r="K27" s="36">
        <v>2</v>
      </c>
      <c r="L27" s="36">
        <v>1</v>
      </c>
      <c r="M27" s="36">
        <v>1</v>
      </c>
      <c r="N27" s="36">
        <v>0</v>
      </c>
      <c r="O27" s="36">
        <v>1</v>
      </c>
      <c r="P27" s="36">
        <v>1</v>
      </c>
      <c r="Q27" s="36">
        <v>2</v>
      </c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>
        <f t="shared" si="0"/>
        <v>14</v>
      </c>
      <c r="AC27" s="46">
        <f>AB27/AB10</f>
        <v>0.7368421052631579</v>
      </c>
      <c r="AD27" s="60" t="s">
        <v>77</v>
      </c>
      <c r="AE27" s="35" t="s">
        <v>78</v>
      </c>
    </row>
    <row r="28" spans="1:31" s="37" customFormat="1" ht="15" customHeight="1">
      <c r="A28" s="66">
        <v>18</v>
      </c>
      <c r="B28" s="36">
        <v>5018</v>
      </c>
      <c r="C28" s="36">
        <v>0</v>
      </c>
      <c r="D28" s="36">
        <v>0</v>
      </c>
      <c r="E28" s="36">
        <v>1</v>
      </c>
      <c r="F28" s="36">
        <v>2</v>
      </c>
      <c r="G28" s="36">
        <v>1</v>
      </c>
      <c r="H28" s="36">
        <v>0</v>
      </c>
      <c r="I28" s="36">
        <v>0</v>
      </c>
      <c r="J28" s="36">
        <v>2</v>
      </c>
      <c r="K28" s="36">
        <v>2</v>
      </c>
      <c r="L28" s="36">
        <v>1</v>
      </c>
      <c r="M28" s="36">
        <v>1</v>
      </c>
      <c r="N28" s="36">
        <v>1</v>
      </c>
      <c r="O28" s="36">
        <v>1</v>
      </c>
      <c r="P28" s="36">
        <v>0</v>
      </c>
      <c r="Q28" s="36">
        <v>2</v>
      </c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>
        <f t="shared" si="0"/>
        <v>14</v>
      </c>
      <c r="AC28" s="46">
        <f>AB28/AB10</f>
        <v>0.7368421052631579</v>
      </c>
      <c r="AD28" s="60" t="s">
        <v>77</v>
      </c>
      <c r="AE28" s="35" t="s">
        <v>78</v>
      </c>
    </row>
    <row r="29" spans="1:31" s="37" customFormat="1" ht="15" customHeight="1">
      <c r="A29" s="66">
        <v>19</v>
      </c>
      <c r="B29" s="36">
        <v>5019</v>
      </c>
      <c r="C29" s="36">
        <v>1</v>
      </c>
      <c r="D29" s="36">
        <v>0</v>
      </c>
      <c r="E29" s="36">
        <v>1</v>
      </c>
      <c r="F29" s="36">
        <v>0</v>
      </c>
      <c r="G29" s="36">
        <v>0</v>
      </c>
      <c r="H29" s="36">
        <v>1</v>
      </c>
      <c r="I29" s="36">
        <v>0</v>
      </c>
      <c r="J29" s="36">
        <v>2</v>
      </c>
      <c r="K29" s="36">
        <v>2</v>
      </c>
      <c r="L29" s="36">
        <v>0</v>
      </c>
      <c r="M29" s="36">
        <v>1</v>
      </c>
      <c r="N29" s="36">
        <v>1</v>
      </c>
      <c r="O29" s="36">
        <v>1</v>
      </c>
      <c r="P29" s="36">
        <v>1</v>
      </c>
      <c r="Q29" s="36">
        <v>2</v>
      </c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>
        <f t="shared" si="0"/>
        <v>13</v>
      </c>
      <c r="AC29" s="46">
        <f>AB29/AB10</f>
        <v>0.6842105263157895</v>
      </c>
      <c r="AD29" s="60" t="s">
        <v>77</v>
      </c>
      <c r="AE29" s="35" t="s">
        <v>78</v>
      </c>
    </row>
    <row r="30" spans="1:31" s="37" customFormat="1" ht="15" customHeight="1">
      <c r="A30" s="66">
        <v>20</v>
      </c>
      <c r="B30" s="36">
        <v>5020</v>
      </c>
      <c r="C30" s="36">
        <v>1</v>
      </c>
      <c r="D30" s="36">
        <v>0</v>
      </c>
      <c r="E30" s="36">
        <v>1</v>
      </c>
      <c r="F30" s="36">
        <v>2</v>
      </c>
      <c r="G30" s="36">
        <v>0</v>
      </c>
      <c r="H30" s="36">
        <v>1</v>
      </c>
      <c r="I30" s="36">
        <v>0</v>
      </c>
      <c r="J30" s="36">
        <v>0</v>
      </c>
      <c r="K30" s="36">
        <v>1</v>
      </c>
      <c r="L30" s="36">
        <v>1</v>
      </c>
      <c r="M30" s="36">
        <v>1</v>
      </c>
      <c r="N30" s="36">
        <v>0</v>
      </c>
      <c r="O30" s="36">
        <v>0</v>
      </c>
      <c r="P30" s="36">
        <v>1</v>
      </c>
      <c r="Q30" s="36">
        <v>2</v>
      </c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>
        <f t="shared" si="0"/>
        <v>11</v>
      </c>
      <c r="AC30" s="46">
        <f>AB30/AB10</f>
        <v>0.5789473684210527</v>
      </c>
      <c r="AD30" s="60" t="s">
        <v>82</v>
      </c>
      <c r="AE30" s="35" t="s">
        <v>78</v>
      </c>
    </row>
    <row r="31" spans="1:31" s="43" customFormat="1" ht="15" customHeight="1">
      <c r="A31" s="64" t="s">
        <v>49</v>
      </c>
      <c r="B31" s="40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1"/>
      <c r="AC31" s="46" t="s">
        <v>49</v>
      </c>
      <c r="AD31" s="44"/>
      <c r="AE31" s="45"/>
    </row>
    <row r="32" spans="1:31" ht="12.75" customHeight="1">
      <c r="A32" s="81" t="s">
        <v>24</v>
      </c>
      <c r="B32" s="82"/>
      <c r="C32" s="24">
        <v>2</v>
      </c>
      <c r="D32" s="24">
        <v>2</v>
      </c>
      <c r="E32" s="24">
        <v>2</v>
      </c>
      <c r="F32" s="24">
        <v>2</v>
      </c>
      <c r="G32" s="24">
        <v>1</v>
      </c>
      <c r="H32" s="24">
        <v>2</v>
      </c>
      <c r="I32" s="24">
        <v>2</v>
      </c>
      <c r="J32" s="24">
        <v>2</v>
      </c>
      <c r="K32" s="24">
        <v>1</v>
      </c>
      <c r="L32" s="24">
        <v>1</v>
      </c>
      <c r="M32" s="24">
        <v>1</v>
      </c>
      <c r="N32" s="24">
        <v>1</v>
      </c>
      <c r="O32" s="24">
        <v>1</v>
      </c>
      <c r="P32" s="24">
        <v>1</v>
      </c>
      <c r="Q32" s="24">
        <v>3</v>
      </c>
      <c r="R32" s="24"/>
      <c r="S32" s="24"/>
      <c r="T32" s="24"/>
      <c r="U32" s="24"/>
      <c r="V32" s="24"/>
      <c r="W32" s="24"/>
      <c r="X32" s="24"/>
      <c r="Y32" s="24"/>
      <c r="Z32" s="18"/>
      <c r="AA32" s="30"/>
      <c r="AB32" s="15">
        <v>30</v>
      </c>
      <c r="AC32" s="95">
        <v>1</v>
      </c>
      <c r="AD32" s="95"/>
      <c r="AE32" s="35"/>
    </row>
    <row r="33" spans="1:31" s="37" customFormat="1" ht="15" customHeight="1">
      <c r="A33" s="36" t="s">
        <v>46</v>
      </c>
      <c r="B33" s="4">
        <v>6001</v>
      </c>
      <c r="C33" s="67">
        <v>2</v>
      </c>
      <c r="D33" s="67">
        <v>2</v>
      </c>
      <c r="E33" s="67">
        <v>2</v>
      </c>
      <c r="F33" s="67">
        <v>2</v>
      </c>
      <c r="G33" s="67">
        <v>1</v>
      </c>
      <c r="H33" s="67">
        <v>1</v>
      </c>
      <c r="I33" s="4">
        <v>1</v>
      </c>
      <c r="J33" s="67">
        <v>0</v>
      </c>
      <c r="K33" s="67">
        <v>1</v>
      </c>
      <c r="L33" s="17">
        <v>1</v>
      </c>
      <c r="M33" s="68">
        <v>1</v>
      </c>
      <c r="N33" s="68">
        <v>1</v>
      </c>
      <c r="O33" s="68">
        <v>1</v>
      </c>
      <c r="P33" s="68">
        <v>1</v>
      </c>
      <c r="Q33" s="68">
        <v>3</v>
      </c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>
        <f aca="true" t="shared" si="1" ref="AB33:AB38">SUM(C33:AA33)</f>
        <v>20</v>
      </c>
      <c r="AC33" s="50">
        <f>AB33/AB32</f>
        <v>0.6666666666666666</v>
      </c>
      <c r="AD33" s="47" t="s">
        <v>53</v>
      </c>
      <c r="AE33" s="35" t="s">
        <v>78</v>
      </c>
    </row>
    <row r="34" spans="1:31" s="37" customFormat="1" ht="15" customHeight="1">
      <c r="A34" s="36" t="s">
        <v>47</v>
      </c>
      <c r="B34" s="4">
        <v>6002</v>
      </c>
      <c r="C34" s="67">
        <v>2</v>
      </c>
      <c r="D34" s="67">
        <v>2</v>
      </c>
      <c r="E34" s="67">
        <v>2</v>
      </c>
      <c r="F34" s="67">
        <v>2</v>
      </c>
      <c r="G34" s="67">
        <v>1</v>
      </c>
      <c r="H34" s="67">
        <v>0</v>
      </c>
      <c r="I34" s="4">
        <v>1</v>
      </c>
      <c r="J34" s="67">
        <v>1</v>
      </c>
      <c r="K34" s="67">
        <v>0</v>
      </c>
      <c r="L34" s="17">
        <v>1</v>
      </c>
      <c r="M34" s="68">
        <v>1</v>
      </c>
      <c r="N34" s="68">
        <v>1</v>
      </c>
      <c r="O34" s="68">
        <v>1</v>
      </c>
      <c r="P34" s="68">
        <v>0</v>
      </c>
      <c r="Q34" s="68">
        <v>3</v>
      </c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>
        <f t="shared" si="1"/>
        <v>18</v>
      </c>
      <c r="AC34" s="46">
        <f>AB34/AB32</f>
        <v>0.6</v>
      </c>
      <c r="AD34" s="60" t="s">
        <v>56</v>
      </c>
      <c r="AE34" s="35" t="s">
        <v>78</v>
      </c>
    </row>
    <row r="35" spans="1:31" s="37" customFormat="1" ht="15" customHeight="1">
      <c r="A35" s="36" t="s">
        <v>58</v>
      </c>
      <c r="B35" s="4">
        <v>6003</v>
      </c>
      <c r="C35" s="67">
        <v>2</v>
      </c>
      <c r="D35" s="67">
        <v>2</v>
      </c>
      <c r="E35" s="67">
        <v>2</v>
      </c>
      <c r="F35" s="67">
        <v>2</v>
      </c>
      <c r="G35" s="67">
        <v>1</v>
      </c>
      <c r="H35" s="67">
        <v>0</v>
      </c>
      <c r="I35" s="4">
        <v>1</v>
      </c>
      <c r="J35" s="67">
        <v>1</v>
      </c>
      <c r="K35" s="67">
        <v>0</v>
      </c>
      <c r="L35" s="17">
        <v>1</v>
      </c>
      <c r="M35" s="68">
        <v>1</v>
      </c>
      <c r="N35" s="68">
        <v>1</v>
      </c>
      <c r="O35" s="68">
        <v>1</v>
      </c>
      <c r="P35" s="68">
        <v>0</v>
      </c>
      <c r="Q35" s="68">
        <v>3</v>
      </c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>
        <f t="shared" si="1"/>
        <v>18</v>
      </c>
      <c r="AC35" s="46">
        <f>AB35/AB32</f>
        <v>0.6</v>
      </c>
      <c r="AD35" s="51" t="s">
        <v>16</v>
      </c>
      <c r="AE35" s="35" t="s">
        <v>78</v>
      </c>
    </row>
    <row r="36" spans="1:31" s="37" customFormat="1" ht="15" customHeight="1">
      <c r="A36" s="36" t="s">
        <v>48</v>
      </c>
      <c r="B36" s="36">
        <v>6004</v>
      </c>
      <c r="C36" s="36">
        <v>2</v>
      </c>
      <c r="D36" s="36">
        <v>2</v>
      </c>
      <c r="E36" s="36">
        <v>2</v>
      </c>
      <c r="F36" s="36">
        <v>2</v>
      </c>
      <c r="G36" s="36">
        <v>1</v>
      </c>
      <c r="H36" s="36">
        <v>1</v>
      </c>
      <c r="I36" s="36">
        <v>0</v>
      </c>
      <c r="J36" s="36">
        <v>0</v>
      </c>
      <c r="K36" s="36">
        <v>1</v>
      </c>
      <c r="L36" s="36">
        <v>1</v>
      </c>
      <c r="M36" s="36">
        <v>1</v>
      </c>
      <c r="N36" s="36">
        <v>1</v>
      </c>
      <c r="O36" s="36">
        <v>0</v>
      </c>
      <c r="P36" s="36">
        <v>1</v>
      </c>
      <c r="Q36" s="36">
        <v>1</v>
      </c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>
        <f t="shared" si="1"/>
        <v>16</v>
      </c>
      <c r="AC36" s="46">
        <f>AB36/AB32</f>
        <v>0.5333333333333333</v>
      </c>
      <c r="AD36" s="51" t="s">
        <v>16</v>
      </c>
      <c r="AE36" s="35" t="s">
        <v>79</v>
      </c>
    </row>
    <row r="37" spans="1:31" s="37" customFormat="1" ht="15" customHeight="1">
      <c r="A37" s="36" t="s">
        <v>55</v>
      </c>
      <c r="B37" s="36">
        <v>6005</v>
      </c>
      <c r="C37" s="36">
        <v>2</v>
      </c>
      <c r="D37" s="36">
        <v>2</v>
      </c>
      <c r="E37" s="36">
        <v>2</v>
      </c>
      <c r="F37" s="36">
        <v>2</v>
      </c>
      <c r="G37" s="36">
        <v>1</v>
      </c>
      <c r="H37" s="36">
        <v>0</v>
      </c>
      <c r="I37" s="36">
        <v>1</v>
      </c>
      <c r="J37" s="36">
        <v>1</v>
      </c>
      <c r="K37" s="36">
        <v>0</v>
      </c>
      <c r="L37" s="36">
        <v>0</v>
      </c>
      <c r="M37" s="36">
        <v>1</v>
      </c>
      <c r="N37" s="36">
        <v>1</v>
      </c>
      <c r="O37" s="36">
        <v>0</v>
      </c>
      <c r="P37" s="36">
        <v>0</v>
      </c>
      <c r="Q37" s="36">
        <v>3</v>
      </c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>
        <f t="shared" si="1"/>
        <v>16</v>
      </c>
      <c r="AC37" s="46">
        <f>AB37/AB32</f>
        <v>0.5333333333333333</v>
      </c>
      <c r="AD37" s="51" t="s">
        <v>16</v>
      </c>
      <c r="AE37" s="35" t="s">
        <v>79</v>
      </c>
    </row>
    <row r="38" spans="1:31" s="63" customFormat="1" ht="15" customHeight="1">
      <c r="A38" s="64" t="s">
        <v>59</v>
      </c>
      <c r="B38" s="36">
        <v>6006</v>
      </c>
      <c r="C38" s="61">
        <v>2</v>
      </c>
      <c r="D38" s="61">
        <v>2</v>
      </c>
      <c r="E38" s="61">
        <v>2</v>
      </c>
      <c r="F38" s="61">
        <v>2</v>
      </c>
      <c r="G38" s="61">
        <v>1</v>
      </c>
      <c r="H38" s="61">
        <v>0</v>
      </c>
      <c r="I38" s="61">
        <v>0</v>
      </c>
      <c r="J38" s="61">
        <v>0</v>
      </c>
      <c r="K38" s="61">
        <v>0</v>
      </c>
      <c r="L38" s="61">
        <v>1</v>
      </c>
      <c r="M38" s="61">
        <v>1</v>
      </c>
      <c r="N38" s="61">
        <v>0</v>
      </c>
      <c r="O38" s="61">
        <v>0</v>
      </c>
      <c r="P38" s="61">
        <v>1</v>
      </c>
      <c r="Q38" s="61">
        <v>3</v>
      </c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>
        <f t="shared" si="1"/>
        <v>15</v>
      </c>
      <c r="AC38" s="46">
        <f>AB38/AB32</f>
        <v>0.5</v>
      </c>
      <c r="AD38" s="51" t="s">
        <v>16</v>
      </c>
      <c r="AE38" s="62" t="s">
        <v>79</v>
      </c>
    </row>
    <row r="39" spans="1:31" s="63" customFormat="1" ht="15" customHeight="1">
      <c r="A39" s="61"/>
      <c r="B39" s="52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46"/>
      <c r="AD39" s="51"/>
      <c r="AE39" s="62"/>
    </row>
    <row r="40" spans="1:31" ht="16.5" customHeight="1">
      <c r="A40" s="81" t="s">
        <v>27</v>
      </c>
      <c r="B40" s="82"/>
      <c r="C40" s="24">
        <v>1</v>
      </c>
      <c r="D40" s="24">
        <v>1</v>
      </c>
      <c r="E40" s="24">
        <v>1</v>
      </c>
      <c r="F40" s="24">
        <v>2</v>
      </c>
      <c r="G40" s="24">
        <v>1</v>
      </c>
      <c r="H40" s="24">
        <v>1</v>
      </c>
      <c r="I40" s="24">
        <v>3</v>
      </c>
      <c r="J40" s="24">
        <v>1</v>
      </c>
      <c r="K40" s="24">
        <v>2</v>
      </c>
      <c r="L40" s="24">
        <v>1</v>
      </c>
      <c r="M40" s="24">
        <v>1</v>
      </c>
      <c r="N40" s="24">
        <v>1</v>
      </c>
      <c r="O40" s="24">
        <v>1</v>
      </c>
      <c r="P40" s="24">
        <v>2</v>
      </c>
      <c r="Q40" s="24">
        <v>1</v>
      </c>
      <c r="R40" s="24">
        <v>5</v>
      </c>
      <c r="S40" s="24"/>
      <c r="T40" s="24"/>
      <c r="U40" s="24"/>
      <c r="V40" s="24"/>
      <c r="W40" s="24"/>
      <c r="X40" s="24"/>
      <c r="Y40" s="24"/>
      <c r="Z40" s="18"/>
      <c r="AA40" s="30"/>
      <c r="AB40" s="15">
        <v>25</v>
      </c>
      <c r="AC40" s="86">
        <v>1</v>
      </c>
      <c r="AD40" s="87"/>
      <c r="AE40" s="35"/>
    </row>
    <row r="41" spans="1:31" s="37" customFormat="1" ht="15" customHeight="1">
      <c r="A41" s="36" t="s">
        <v>64</v>
      </c>
      <c r="B41" s="36">
        <v>7001</v>
      </c>
      <c r="C41" s="36">
        <v>1</v>
      </c>
      <c r="D41" s="36">
        <v>1</v>
      </c>
      <c r="E41" s="36">
        <v>1</v>
      </c>
      <c r="F41" s="36">
        <v>2</v>
      </c>
      <c r="G41" s="36">
        <v>1</v>
      </c>
      <c r="H41" s="36">
        <v>1</v>
      </c>
      <c r="I41" s="36">
        <v>3</v>
      </c>
      <c r="J41" s="36">
        <v>1</v>
      </c>
      <c r="K41" s="36">
        <v>2</v>
      </c>
      <c r="L41" s="36">
        <v>1</v>
      </c>
      <c r="M41" s="36">
        <v>1</v>
      </c>
      <c r="N41" s="36">
        <v>0</v>
      </c>
      <c r="O41" s="36">
        <v>1</v>
      </c>
      <c r="P41" s="36">
        <v>2</v>
      </c>
      <c r="Q41" s="36">
        <v>1</v>
      </c>
      <c r="R41" s="36">
        <v>5</v>
      </c>
      <c r="S41" s="36"/>
      <c r="T41" s="36"/>
      <c r="U41" s="36"/>
      <c r="V41" s="36"/>
      <c r="W41" s="36"/>
      <c r="X41" s="36"/>
      <c r="Y41" s="36"/>
      <c r="Z41" s="36"/>
      <c r="AA41" s="36"/>
      <c r="AB41" s="38">
        <v>24</v>
      </c>
      <c r="AC41" s="50">
        <f>AB41/AB40</f>
        <v>0.96</v>
      </c>
      <c r="AD41" s="48" t="s">
        <v>53</v>
      </c>
      <c r="AE41" s="35" t="s">
        <v>79</v>
      </c>
    </row>
    <row r="42" spans="1:31" s="37" customFormat="1" ht="15" customHeight="1">
      <c r="A42" s="36" t="s">
        <v>47</v>
      </c>
      <c r="B42" s="36">
        <v>7002</v>
      </c>
      <c r="C42" s="36">
        <v>0</v>
      </c>
      <c r="D42" s="36">
        <v>1</v>
      </c>
      <c r="E42" s="36">
        <v>1</v>
      </c>
      <c r="F42" s="36">
        <v>2</v>
      </c>
      <c r="G42" s="36">
        <v>1</v>
      </c>
      <c r="H42" s="36">
        <v>1</v>
      </c>
      <c r="I42" s="36">
        <v>3</v>
      </c>
      <c r="J42" s="36">
        <v>1</v>
      </c>
      <c r="K42" s="36">
        <v>2</v>
      </c>
      <c r="L42" s="36">
        <v>1</v>
      </c>
      <c r="M42" s="36">
        <v>1</v>
      </c>
      <c r="N42" s="36">
        <v>0</v>
      </c>
      <c r="O42" s="36">
        <v>1</v>
      </c>
      <c r="P42" s="36">
        <v>2</v>
      </c>
      <c r="Q42" s="36">
        <v>1</v>
      </c>
      <c r="R42" s="36">
        <v>4</v>
      </c>
      <c r="S42" s="36"/>
      <c r="T42" s="36"/>
      <c r="U42" s="36"/>
      <c r="V42" s="36"/>
      <c r="W42" s="36"/>
      <c r="X42" s="36"/>
      <c r="Y42" s="36"/>
      <c r="Z42" s="36"/>
      <c r="AA42" s="36"/>
      <c r="AB42" s="38">
        <v>22</v>
      </c>
      <c r="AC42" s="46">
        <f>AB42/AB40</f>
        <v>0.88</v>
      </c>
      <c r="AD42" s="51" t="s">
        <v>50</v>
      </c>
      <c r="AE42" s="35" t="s">
        <v>79</v>
      </c>
    </row>
    <row r="43" spans="1:31" s="37" customFormat="1" ht="15" customHeight="1">
      <c r="A43" s="36" t="s">
        <v>60</v>
      </c>
      <c r="B43" s="36">
        <v>7003</v>
      </c>
      <c r="C43" s="36">
        <v>0</v>
      </c>
      <c r="D43" s="36">
        <v>0</v>
      </c>
      <c r="E43" s="36">
        <v>1</v>
      </c>
      <c r="F43" s="36">
        <v>2</v>
      </c>
      <c r="G43" s="36">
        <v>0</v>
      </c>
      <c r="H43" s="36">
        <v>1</v>
      </c>
      <c r="I43" s="36">
        <v>3</v>
      </c>
      <c r="J43" s="36">
        <v>1</v>
      </c>
      <c r="K43" s="36">
        <v>2</v>
      </c>
      <c r="L43" s="36">
        <v>1</v>
      </c>
      <c r="M43" s="36">
        <v>1</v>
      </c>
      <c r="N43" s="36">
        <v>0</v>
      </c>
      <c r="O43" s="36">
        <v>1</v>
      </c>
      <c r="P43" s="36">
        <v>2</v>
      </c>
      <c r="Q43" s="36">
        <v>1</v>
      </c>
      <c r="R43" s="36">
        <v>5</v>
      </c>
      <c r="S43" s="36"/>
      <c r="T43" s="36"/>
      <c r="U43" s="36"/>
      <c r="V43" s="36"/>
      <c r="W43" s="36"/>
      <c r="X43" s="36"/>
      <c r="Y43" s="36"/>
      <c r="Z43" s="36"/>
      <c r="AA43" s="36"/>
      <c r="AB43" s="38">
        <v>21</v>
      </c>
      <c r="AC43" s="46">
        <f>AB43/AB40</f>
        <v>0.84</v>
      </c>
      <c r="AD43" s="51" t="s">
        <v>16</v>
      </c>
      <c r="AE43" s="35" t="s">
        <v>78</v>
      </c>
    </row>
    <row r="44" spans="1:31" s="37" customFormat="1" ht="16.5" customHeight="1">
      <c r="A44" s="36" t="s">
        <v>61</v>
      </c>
      <c r="B44" s="36">
        <v>7004</v>
      </c>
      <c r="C44" s="36">
        <v>1</v>
      </c>
      <c r="D44" s="36">
        <v>0</v>
      </c>
      <c r="E44" s="36">
        <v>1</v>
      </c>
      <c r="F44" s="36">
        <v>2</v>
      </c>
      <c r="G44" s="38">
        <v>0</v>
      </c>
      <c r="H44" s="38">
        <v>1</v>
      </c>
      <c r="I44" s="36">
        <v>3</v>
      </c>
      <c r="J44" s="38">
        <v>1</v>
      </c>
      <c r="K44" s="38">
        <v>2</v>
      </c>
      <c r="L44" s="38">
        <v>0</v>
      </c>
      <c r="M44" s="38">
        <v>0</v>
      </c>
      <c r="N44" s="38">
        <v>0</v>
      </c>
      <c r="O44" s="38">
        <v>1</v>
      </c>
      <c r="P44" s="38">
        <v>2</v>
      </c>
      <c r="Q44" s="38">
        <v>1</v>
      </c>
      <c r="R44" s="38">
        <v>5</v>
      </c>
      <c r="S44" s="38"/>
      <c r="T44" s="38"/>
      <c r="U44" s="38"/>
      <c r="V44" s="38"/>
      <c r="W44" s="38"/>
      <c r="X44" s="38"/>
      <c r="Y44" s="38"/>
      <c r="Z44" s="38"/>
      <c r="AA44" s="36"/>
      <c r="AB44" s="38">
        <v>20</v>
      </c>
      <c r="AC44" s="46">
        <f>AB44/AB40</f>
        <v>0.8</v>
      </c>
      <c r="AD44" s="51" t="s">
        <v>50</v>
      </c>
      <c r="AE44" s="35" t="s">
        <v>78</v>
      </c>
    </row>
    <row r="45" spans="1:31" s="37" customFormat="1" ht="15" customHeight="1">
      <c r="A45" s="36" t="s">
        <v>62</v>
      </c>
      <c r="B45" s="36">
        <v>7005</v>
      </c>
      <c r="C45" s="36">
        <v>0</v>
      </c>
      <c r="D45" s="36">
        <v>1</v>
      </c>
      <c r="E45" s="36">
        <v>1</v>
      </c>
      <c r="F45" s="36">
        <v>2</v>
      </c>
      <c r="G45" s="36">
        <v>1</v>
      </c>
      <c r="H45" s="36">
        <v>1</v>
      </c>
      <c r="I45" s="36">
        <v>3</v>
      </c>
      <c r="J45" s="36">
        <v>0</v>
      </c>
      <c r="K45" s="36">
        <v>2</v>
      </c>
      <c r="L45" s="36">
        <v>1</v>
      </c>
      <c r="M45" s="36">
        <v>1</v>
      </c>
      <c r="N45" s="36">
        <v>0</v>
      </c>
      <c r="O45" s="36">
        <v>1</v>
      </c>
      <c r="P45" s="36">
        <v>2</v>
      </c>
      <c r="Q45" s="36">
        <v>1</v>
      </c>
      <c r="R45" s="36">
        <v>3</v>
      </c>
      <c r="S45" s="36"/>
      <c r="T45" s="36"/>
      <c r="U45" s="36"/>
      <c r="V45" s="36"/>
      <c r="W45" s="36"/>
      <c r="X45" s="36"/>
      <c r="Y45" s="36"/>
      <c r="Z45" s="36"/>
      <c r="AA45" s="36"/>
      <c r="AB45" s="38">
        <v>20</v>
      </c>
      <c r="AC45" s="46">
        <f>AB45/AB40</f>
        <v>0.8</v>
      </c>
      <c r="AD45" s="51" t="s">
        <v>16</v>
      </c>
      <c r="AE45" s="35" t="s">
        <v>79</v>
      </c>
    </row>
    <row r="46" spans="1:31" s="39" customFormat="1" ht="16.5" customHeight="1">
      <c r="A46" s="36" t="s">
        <v>63</v>
      </c>
      <c r="B46" s="36">
        <v>7006</v>
      </c>
      <c r="C46" s="36">
        <v>0</v>
      </c>
      <c r="D46" s="36">
        <v>0</v>
      </c>
      <c r="E46" s="36">
        <v>2</v>
      </c>
      <c r="F46" s="36">
        <v>0</v>
      </c>
      <c r="G46" s="38">
        <v>0</v>
      </c>
      <c r="H46" s="38">
        <v>0</v>
      </c>
      <c r="I46" s="36">
        <v>0</v>
      </c>
      <c r="J46" s="38">
        <v>1</v>
      </c>
      <c r="K46" s="38">
        <v>1</v>
      </c>
      <c r="L46" s="38">
        <v>0</v>
      </c>
      <c r="M46" s="38">
        <v>0</v>
      </c>
      <c r="N46" s="38">
        <v>0</v>
      </c>
      <c r="O46" s="38">
        <v>1</v>
      </c>
      <c r="P46" s="38">
        <v>2</v>
      </c>
      <c r="Q46" s="38">
        <v>1</v>
      </c>
      <c r="R46" s="38">
        <v>5</v>
      </c>
      <c r="S46" s="38"/>
      <c r="T46" s="38"/>
      <c r="U46" s="38"/>
      <c r="V46" s="38"/>
      <c r="W46" s="38"/>
      <c r="X46" s="38"/>
      <c r="Y46" s="38"/>
      <c r="Z46" s="38"/>
      <c r="AA46" s="36"/>
      <c r="AB46" s="38">
        <v>13</v>
      </c>
      <c r="AC46" s="46">
        <f>AB46/AB40</f>
        <v>0.52</v>
      </c>
      <c r="AD46" s="51" t="s">
        <v>16</v>
      </c>
      <c r="AE46" s="35" t="s">
        <v>78</v>
      </c>
    </row>
    <row r="47" spans="1:33" s="34" customFormat="1" ht="15" customHeight="1">
      <c r="A47" s="3"/>
      <c r="B47" s="2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31"/>
      <c r="AA47" s="31"/>
      <c r="AB47" s="17"/>
      <c r="AC47" s="16"/>
      <c r="AD47" s="18"/>
      <c r="AE47" s="32"/>
      <c r="AF47" s="33"/>
      <c r="AG47" s="33"/>
    </row>
    <row r="48" spans="1:31" ht="12.75" customHeight="1">
      <c r="A48" s="81" t="s">
        <v>28</v>
      </c>
      <c r="B48" s="82"/>
      <c r="C48" s="24">
        <v>1</v>
      </c>
      <c r="D48" s="24">
        <v>1</v>
      </c>
      <c r="E48" s="24">
        <v>2</v>
      </c>
      <c r="F48" s="24">
        <v>2</v>
      </c>
      <c r="G48" s="24">
        <v>1</v>
      </c>
      <c r="H48" s="24">
        <v>2</v>
      </c>
      <c r="I48" s="24">
        <v>1</v>
      </c>
      <c r="J48" s="24">
        <v>1</v>
      </c>
      <c r="K48" s="24">
        <v>1</v>
      </c>
      <c r="L48" s="24">
        <v>1</v>
      </c>
      <c r="M48" s="24">
        <v>1</v>
      </c>
      <c r="N48" s="24">
        <v>1</v>
      </c>
      <c r="O48" s="24">
        <v>1</v>
      </c>
      <c r="P48" s="24">
        <v>1</v>
      </c>
      <c r="Q48" s="24">
        <v>1</v>
      </c>
      <c r="R48" s="24">
        <v>1</v>
      </c>
      <c r="S48" s="24">
        <v>1</v>
      </c>
      <c r="T48" s="24">
        <v>1</v>
      </c>
      <c r="U48" s="24">
        <v>1</v>
      </c>
      <c r="V48" s="24">
        <v>1</v>
      </c>
      <c r="W48" s="24">
        <v>5</v>
      </c>
      <c r="X48" s="24">
        <v>20</v>
      </c>
      <c r="Y48" s="24"/>
      <c r="Z48" s="18"/>
      <c r="AA48" s="30"/>
      <c r="AB48" s="15">
        <v>48</v>
      </c>
      <c r="AC48" s="86">
        <v>1</v>
      </c>
      <c r="AD48" s="87"/>
      <c r="AE48" s="35"/>
    </row>
    <row r="49" spans="1:31" s="37" customFormat="1" ht="15" customHeight="1">
      <c r="A49" s="36" t="s">
        <v>46</v>
      </c>
      <c r="B49" s="69">
        <v>8001</v>
      </c>
      <c r="C49" s="36">
        <v>1</v>
      </c>
      <c r="D49" s="36">
        <v>1</v>
      </c>
      <c r="E49" s="36">
        <v>2</v>
      </c>
      <c r="F49" s="36">
        <v>2</v>
      </c>
      <c r="G49" s="36">
        <v>1</v>
      </c>
      <c r="H49" s="36">
        <v>0</v>
      </c>
      <c r="I49" s="36">
        <v>1</v>
      </c>
      <c r="J49" s="36">
        <v>1</v>
      </c>
      <c r="K49" s="36">
        <v>1</v>
      </c>
      <c r="L49" s="36">
        <v>0</v>
      </c>
      <c r="M49" s="36">
        <v>1</v>
      </c>
      <c r="N49" s="36">
        <v>0</v>
      </c>
      <c r="O49" s="36">
        <v>1</v>
      </c>
      <c r="P49" s="36">
        <v>1</v>
      </c>
      <c r="Q49" s="36">
        <v>1</v>
      </c>
      <c r="R49" s="36">
        <v>1</v>
      </c>
      <c r="S49" s="36">
        <v>0</v>
      </c>
      <c r="T49" s="36">
        <v>1</v>
      </c>
      <c r="U49" s="36">
        <v>1</v>
      </c>
      <c r="V49" s="36">
        <v>1</v>
      </c>
      <c r="W49" s="36">
        <v>5</v>
      </c>
      <c r="X49" s="36">
        <v>18</v>
      </c>
      <c r="Y49" s="36"/>
      <c r="Z49" s="36"/>
      <c r="AA49" s="36"/>
      <c r="AB49" s="36">
        <f>SUM(C49:AA49)</f>
        <v>41</v>
      </c>
      <c r="AC49" s="50">
        <f>AB49/AB48</f>
        <v>0.8541666666666666</v>
      </c>
      <c r="AD49" s="58" t="s">
        <v>52</v>
      </c>
      <c r="AE49" s="35" t="s">
        <v>78</v>
      </c>
    </row>
    <row r="50" spans="1:31" s="37" customFormat="1" ht="15" customHeight="1">
      <c r="A50" s="36" t="s">
        <v>65</v>
      </c>
      <c r="B50" s="36">
        <v>8002</v>
      </c>
      <c r="C50" s="36">
        <v>1</v>
      </c>
      <c r="D50" s="36">
        <v>1</v>
      </c>
      <c r="E50" s="36">
        <v>2</v>
      </c>
      <c r="F50" s="36">
        <v>2</v>
      </c>
      <c r="G50" s="36">
        <v>1</v>
      </c>
      <c r="H50" s="36">
        <v>0</v>
      </c>
      <c r="I50" s="36">
        <v>1</v>
      </c>
      <c r="J50" s="36">
        <v>1</v>
      </c>
      <c r="K50" s="36">
        <v>1</v>
      </c>
      <c r="L50" s="36">
        <v>1</v>
      </c>
      <c r="M50" s="36">
        <v>1</v>
      </c>
      <c r="N50" s="36">
        <v>0</v>
      </c>
      <c r="O50" s="36">
        <v>1</v>
      </c>
      <c r="P50" s="36">
        <v>1</v>
      </c>
      <c r="Q50" s="36">
        <v>1</v>
      </c>
      <c r="R50" s="36">
        <v>1</v>
      </c>
      <c r="S50" s="36">
        <v>0</v>
      </c>
      <c r="T50" s="36">
        <v>0</v>
      </c>
      <c r="U50" s="36">
        <v>1</v>
      </c>
      <c r="V50" s="36">
        <v>1</v>
      </c>
      <c r="W50" s="36">
        <v>5</v>
      </c>
      <c r="X50" s="36">
        <v>18</v>
      </c>
      <c r="Y50" s="36"/>
      <c r="Z50" s="36"/>
      <c r="AA50" s="36"/>
      <c r="AB50" s="36">
        <f>SUM(C50:AA50)</f>
        <v>41</v>
      </c>
      <c r="AC50" s="46">
        <f>AB50/AB48</f>
        <v>0.8541666666666666</v>
      </c>
      <c r="AD50" s="59" t="s">
        <v>53</v>
      </c>
      <c r="AE50" s="35" t="s">
        <v>78</v>
      </c>
    </row>
    <row r="51" spans="1:31" s="37" customFormat="1" ht="15" customHeight="1">
      <c r="A51" s="36" t="s">
        <v>58</v>
      </c>
      <c r="B51" s="69">
        <v>8003</v>
      </c>
      <c r="C51" s="36">
        <v>1</v>
      </c>
      <c r="D51" s="36">
        <v>1</v>
      </c>
      <c r="E51" s="36">
        <v>1.5</v>
      </c>
      <c r="F51" s="36">
        <v>2</v>
      </c>
      <c r="G51" s="36">
        <v>0</v>
      </c>
      <c r="H51" s="36">
        <v>1</v>
      </c>
      <c r="I51" s="36">
        <v>0.5</v>
      </c>
      <c r="J51" s="36">
        <v>1</v>
      </c>
      <c r="K51" s="36">
        <v>1</v>
      </c>
      <c r="L51" s="36">
        <v>0</v>
      </c>
      <c r="M51" s="36">
        <v>1</v>
      </c>
      <c r="N51" s="36">
        <v>1</v>
      </c>
      <c r="O51" s="36">
        <v>1</v>
      </c>
      <c r="P51" s="36">
        <v>1</v>
      </c>
      <c r="Q51" s="36">
        <v>1</v>
      </c>
      <c r="R51" s="36">
        <v>1</v>
      </c>
      <c r="S51" s="36">
        <v>0</v>
      </c>
      <c r="T51" s="36">
        <v>0</v>
      </c>
      <c r="U51" s="36">
        <v>1</v>
      </c>
      <c r="V51" s="36">
        <v>1</v>
      </c>
      <c r="W51" s="36">
        <v>5</v>
      </c>
      <c r="X51" s="36">
        <v>17</v>
      </c>
      <c r="Y51" s="36"/>
      <c r="Z51" s="36"/>
      <c r="AA51" s="36"/>
      <c r="AB51" s="36">
        <v>39</v>
      </c>
      <c r="AC51" s="46">
        <f>AB51/AB48</f>
        <v>0.8125</v>
      </c>
      <c r="AD51" s="53" t="s">
        <v>50</v>
      </c>
      <c r="AE51" s="35" t="s">
        <v>78</v>
      </c>
    </row>
    <row r="52" spans="1:31" s="37" customFormat="1" ht="15" customHeight="1">
      <c r="A52" s="36" t="s">
        <v>48</v>
      </c>
      <c r="B52" s="69">
        <v>8004</v>
      </c>
      <c r="C52" s="36">
        <v>1</v>
      </c>
      <c r="D52" s="36">
        <v>1</v>
      </c>
      <c r="E52" s="36">
        <v>2</v>
      </c>
      <c r="F52" s="36">
        <v>2</v>
      </c>
      <c r="G52" s="36">
        <v>1</v>
      </c>
      <c r="H52" s="36">
        <v>0</v>
      </c>
      <c r="I52" s="36">
        <v>1</v>
      </c>
      <c r="J52" s="36">
        <v>1</v>
      </c>
      <c r="K52" s="36">
        <v>1</v>
      </c>
      <c r="L52" s="36">
        <v>0</v>
      </c>
      <c r="M52" s="36">
        <v>0</v>
      </c>
      <c r="N52" s="36">
        <v>0</v>
      </c>
      <c r="O52" s="36">
        <v>1</v>
      </c>
      <c r="P52" s="36">
        <v>1</v>
      </c>
      <c r="Q52" s="36">
        <v>1</v>
      </c>
      <c r="R52" s="36">
        <v>1</v>
      </c>
      <c r="S52" s="36">
        <v>1</v>
      </c>
      <c r="T52" s="36">
        <v>1</v>
      </c>
      <c r="U52" s="36">
        <v>1</v>
      </c>
      <c r="V52" s="36">
        <v>0</v>
      </c>
      <c r="W52" s="36">
        <v>3</v>
      </c>
      <c r="X52" s="36">
        <v>18</v>
      </c>
      <c r="Y52" s="36"/>
      <c r="Z52" s="36"/>
      <c r="AA52" s="36"/>
      <c r="AB52" s="36">
        <f>SUM(C52:AA52)</f>
        <v>38</v>
      </c>
      <c r="AC52" s="46">
        <f>AB52/AB48</f>
        <v>0.7916666666666666</v>
      </c>
      <c r="AD52" s="54" t="s">
        <v>16</v>
      </c>
      <c r="AE52" s="35" t="s">
        <v>78</v>
      </c>
    </row>
    <row r="53" spans="1:31" s="37" customFormat="1" ht="15" customHeight="1">
      <c r="A53" s="36" t="s">
        <v>75</v>
      </c>
      <c r="B53" s="70">
        <v>8005</v>
      </c>
      <c r="C53" s="36">
        <v>1</v>
      </c>
      <c r="D53" s="36">
        <v>1</v>
      </c>
      <c r="E53" s="36">
        <v>1</v>
      </c>
      <c r="F53" s="36">
        <v>2</v>
      </c>
      <c r="G53" s="36">
        <v>1</v>
      </c>
      <c r="H53" s="36">
        <v>0</v>
      </c>
      <c r="I53" s="36">
        <v>0</v>
      </c>
      <c r="J53" s="36">
        <v>1</v>
      </c>
      <c r="K53" s="36">
        <v>1</v>
      </c>
      <c r="L53" s="36">
        <v>0</v>
      </c>
      <c r="M53" s="36">
        <v>1</v>
      </c>
      <c r="N53" s="36">
        <v>0</v>
      </c>
      <c r="O53" s="36">
        <v>1</v>
      </c>
      <c r="P53" s="36">
        <v>0</v>
      </c>
      <c r="Q53" s="36">
        <v>1</v>
      </c>
      <c r="R53" s="36">
        <v>1</v>
      </c>
      <c r="S53" s="36">
        <v>0</v>
      </c>
      <c r="T53" s="36">
        <v>0</v>
      </c>
      <c r="U53" s="36">
        <v>1</v>
      </c>
      <c r="V53" s="36">
        <v>0</v>
      </c>
      <c r="W53" s="36">
        <v>2</v>
      </c>
      <c r="X53" s="36">
        <v>19</v>
      </c>
      <c r="Y53" s="36"/>
      <c r="Z53" s="36"/>
      <c r="AA53" s="36"/>
      <c r="AB53" s="36">
        <f>SUM(C53:AA53)</f>
        <v>34</v>
      </c>
      <c r="AC53" s="46">
        <f>AB53/AB48</f>
        <v>0.7083333333333334</v>
      </c>
      <c r="AD53" s="53" t="s">
        <v>50</v>
      </c>
      <c r="AE53" s="35" t="s">
        <v>78</v>
      </c>
    </row>
    <row r="54" spans="1:31" s="37" customFormat="1" ht="15" customHeight="1">
      <c r="A54" s="57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7"/>
      <c r="AA54" s="7"/>
      <c r="AB54" s="7"/>
      <c r="AC54" s="7"/>
      <c r="AD54" s="7"/>
      <c r="AE54" s="7"/>
    </row>
    <row r="55" spans="1:31" s="65" customFormat="1" ht="15" customHeight="1">
      <c r="A55" s="6" t="s">
        <v>17</v>
      </c>
      <c r="B55" s="1"/>
      <c r="C55" s="49" t="s">
        <v>57</v>
      </c>
      <c r="D55" s="5"/>
      <c r="E55" s="5"/>
      <c r="F55" s="5"/>
      <c r="G55" s="5"/>
      <c r="H55" s="5" t="s">
        <v>18</v>
      </c>
      <c r="I55" s="26"/>
      <c r="J55" s="56" t="s">
        <v>49</v>
      </c>
      <c r="K55" s="56" t="s">
        <v>49</v>
      </c>
      <c r="L55" s="55" t="s">
        <v>49</v>
      </c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8"/>
      <c r="AA55" s="7" t="s">
        <v>19</v>
      </c>
      <c r="AB55" s="8"/>
      <c r="AC55" s="20"/>
      <c r="AD55" s="19"/>
      <c r="AE55" s="7"/>
    </row>
    <row r="56" spans="9:31" ht="15">
      <c r="I56" s="1" t="s">
        <v>49</v>
      </c>
      <c r="J56" s="1" t="s">
        <v>54</v>
      </c>
      <c r="AD56" s="7" t="s">
        <v>49</v>
      </c>
      <c r="AE56" s="7" t="s">
        <v>76</v>
      </c>
    </row>
    <row r="57" spans="3:30" ht="15">
      <c r="C57" s="5"/>
      <c r="D57" s="5"/>
      <c r="E57" s="5"/>
      <c r="F57" s="5"/>
      <c r="G57" s="5"/>
      <c r="H57" s="5"/>
      <c r="I57" s="29" t="s">
        <v>49</v>
      </c>
      <c r="J57" s="55" t="s">
        <v>49</v>
      </c>
      <c r="K57" s="55" t="s">
        <v>49</v>
      </c>
      <c r="L57" s="55" t="s">
        <v>49</v>
      </c>
      <c r="M57" s="55" t="s">
        <v>49</v>
      </c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8"/>
      <c r="AA57" s="8"/>
      <c r="AB57" s="8"/>
      <c r="AC57" s="20"/>
      <c r="AD57" s="19"/>
    </row>
    <row r="58" spans="3:30" ht="15">
      <c r="C58" s="8"/>
      <c r="D58" s="5"/>
      <c r="E58" s="5"/>
      <c r="F58" s="5"/>
      <c r="G58" s="5"/>
      <c r="H58" s="5"/>
      <c r="I58" s="5"/>
      <c r="J58" s="55" t="s">
        <v>66</v>
      </c>
      <c r="K58" s="5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8"/>
      <c r="AA58" s="8"/>
      <c r="AB58" s="8"/>
      <c r="AC58" s="20"/>
      <c r="AD58" s="19"/>
    </row>
    <row r="59" spans="3:30" ht="15">
      <c r="C59" s="5"/>
      <c r="D59" s="5"/>
      <c r="E59" s="5"/>
      <c r="F59" s="5"/>
      <c r="G59" s="5"/>
      <c r="H59" s="5"/>
      <c r="I59" s="5"/>
      <c r="J59" s="5"/>
      <c r="K59" s="5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8"/>
      <c r="AA59" s="8"/>
      <c r="AB59" s="8"/>
      <c r="AC59" s="20"/>
      <c r="AD59" s="19"/>
    </row>
    <row r="60" spans="3:30" ht="15">
      <c r="C60" s="5"/>
      <c r="D60" s="5"/>
      <c r="E60" s="5"/>
      <c r="F60" s="5"/>
      <c r="G60" s="5"/>
      <c r="H60" s="5"/>
      <c r="I60" s="5"/>
      <c r="J60" s="5"/>
      <c r="K60" s="5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8"/>
      <c r="AA60" s="8"/>
      <c r="AB60" s="8"/>
      <c r="AC60" s="20"/>
      <c r="AD60" s="19"/>
    </row>
    <row r="61" spans="1:31" ht="15">
      <c r="A61"/>
      <c r="B61"/>
      <c r="C61" s="5"/>
      <c r="D61" s="5"/>
      <c r="E61" s="5"/>
      <c r="F61" s="5"/>
      <c r="G61" s="5"/>
      <c r="H61" s="5"/>
      <c r="I61" s="5"/>
      <c r="J61" s="5"/>
      <c r="K61" s="5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8"/>
      <c r="AA61" s="8"/>
      <c r="AB61" s="8"/>
      <c r="AC61" s="20"/>
      <c r="AD61" s="19"/>
      <c r="AE61"/>
    </row>
    <row r="62" spans="1:31" ht="15">
      <c r="A62"/>
      <c r="B62"/>
      <c r="C62" s="5"/>
      <c r="D62" s="5"/>
      <c r="E62" s="5"/>
      <c r="F62" s="5"/>
      <c r="G62" s="5"/>
      <c r="H62" s="5"/>
      <c r="I62" s="5"/>
      <c r="J62" s="5"/>
      <c r="K62" s="5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8"/>
      <c r="AA62" s="8"/>
      <c r="AB62" s="8"/>
      <c r="AC62" s="20"/>
      <c r="AD62" s="19"/>
      <c r="AE62"/>
    </row>
    <row r="63" spans="1:33" ht="15">
      <c r="A63"/>
      <c r="B63"/>
      <c r="C63" s="5"/>
      <c r="D63" s="5"/>
      <c r="E63" s="5"/>
      <c r="F63" s="5"/>
      <c r="G63" s="5"/>
      <c r="H63" s="5"/>
      <c r="I63" s="5"/>
      <c r="J63" s="5"/>
      <c r="K63" s="5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8"/>
      <c r="AA63" s="8"/>
      <c r="AB63" s="8"/>
      <c r="AC63" s="20"/>
      <c r="AD63" s="19"/>
      <c r="AE63"/>
      <c r="AF63"/>
      <c r="AG63"/>
    </row>
    <row r="64" spans="1:33" ht="15">
      <c r="A64"/>
      <c r="B64"/>
      <c r="C64" s="5"/>
      <c r="D64" s="5"/>
      <c r="E64" s="5"/>
      <c r="F64" s="5"/>
      <c r="G64" s="5"/>
      <c r="H64" s="5"/>
      <c r="I64" s="5"/>
      <c r="J64" s="5"/>
      <c r="K64" s="5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8"/>
      <c r="AA64" s="8"/>
      <c r="AB64" s="8"/>
      <c r="AC64" s="20"/>
      <c r="AD64" s="19"/>
      <c r="AE64"/>
      <c r="AF64"/>
      <c r="AG64"/>
    </row>
    <row r="65" spans="32:33" ht="15">
      <c r="AF65"/>
      <c r="AG65"/>
    </row>
    <row r="66" spans="32:33" ht="15">
      <c r="AF66"/>
      <c r="AG66"/>
    </row>
  </sheetData>
  <sheetProtection/>
  <mergeCells count="46">
    <mergeCell ref="AC32:AD32"/>
    <mergeCell ref="AC40:AD40"/>
    <mergeCell ref="AC10:AD10"/>
    <mergeCell ref="S8:S9"/>
    <mergeCell ref="T8:T9"/>
    <mergeCell ref="U8:U9"/>
    <mergeCell ref="V8:V9"/>
    <mergeCell ref="W8:W9"/>
    <mergeCell ref="X8:X9"/>
    <mergeCell ref="AB7:AB8"/>
    <mergeCell ref="AC2:AE2"/>
    <mergeCell ref="E8:E9"/>
    <mergeCell ref="F8:F9"/>
    <mergeCell ref="G8:G9"/>
    <mergeCell ref="H8:H9"/>
    <mergeCell ref="I8:I9"/>
    <mergeCell ref="J8:J9"/>
    <mergeCell ref="AE7:AE9"/>
    <mergeCell ref="N8:N9"/>
    <mergeCell ref="O8:O9"/>
    <mergeCell ref="AC48:AD48"/>
    <mergeCell ref="A7:A9"/>
    <mergeCell ref="B7:B9"/>
    <mergeCell ref="A32:B32"/>
    <mergeCell ref="A40:B40"/>
    <mergeCell ref="C8:C9"/>
    <mergeCell ref="D8:D9"/>
    <mergeCell ref="AD7:AD9"/>
    <mergeCell ref="P8:P9"/>
    <mergeCell ref="Q8:Q9"/>
    <mergeCell ref="G1:Z1"/>
    <mergeCell ref="A2:G2"/>
    <mergeCell ref="F3:G3"/>
    <mergeCell ref="A1:B1"/>
    <mergeCell ref="A10:B10"/>
    <mergeCell ref="A48:B48"/>
    <mergeCell ref="R8:R9"/>
    <mergeCell ref="G5:Z5"/>
    <mergeCell ref="K8:K9"/>
    <mergeCell ref="C7:Z7"/>
    <mergeCell ref="AC7:AC9"/>
    <mergeCell ref="Z8:Z9"/>
    <mergeCell ref="Y8:Y9"/>
    <mergeCell ref="L8:L9"/>
    <mergeCell ref="M8:M9"/>
    <mergeCell ref="AA8:AA9"/>
  </mergeCells>
  <printOptions horizontalCentered="1"/>
  <pageMargins left="0.31496062992125984" right="0.1968503937007874" top="0.31496062992125984" bottom="0.11811023622047245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7" sqref="L2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2023-11-01T07:58:35Z</dcterms:modified>
  <cp:category/>
  <cp:version/>
  <cp:contentType/>
  <cp:contentStatus/>
</cp:coreProperties>
</file>