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28" i="1"/>
  <c r="O49"/>
  <c r="O43"/>
  <c r="O47"/>
  <c r="O24" l="1"/>
  <c r="O13"/>
  <c r="O12"/>
  <c r="O11"/>
  <c r="O10"/>
  <c r="P11" l="1"/>
  <c r="P13"/>
  <c r="P12"/>
  <c r="O46"/>
  <c r="P46" s="1"/>
  <c r="O44"/>
  <c r="O41"/>
  <c r="O40"/>
  <c r="P40" s="1"/>
  <c r="O39"/>
  <c r="O31"/>
  <c r="O29"/>
  <c r="O27"/>
  <c r="O26"/>
  <c r="P44" l="1"/>
  <c r="P49"/>
  <c r="P29"/>
  <c r="P27"/>
  <c r="P39"/>
  <c r="P41"/>
</calcChain>
</file>

<file path=xl/sharedStrings.xml><?xml version="1.0" encoding="utf-8"?>
<sst xmlns="http://schemas.openxmlformats.org/spreadsheetml/2006/main" count="107" uniqueCount="50">
  <si>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</si>
  <si>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</si>
  <si>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</si>
  <si>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</si>
  <si>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</si>
  <si>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</si>
  <si>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</si>
  <si>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</si>
  <si>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</si>
  <si>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</si>
  <si>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</si>
  <si>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</si>
  <si>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</si>
  <si>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9</t>
  </si>
  <si>
    <t>№  10</t>
  </si>
  <si>
    <t>№  11</t>
  </si>
  <si>
    <t>№  12</t>
  </si>
  <si>
    <t>7 класс</t>
  </si>
  <si>
    <t>жжж</t>
  </si>
  <si>
    <t>.1</t>
  </si>
  <si>
    <t>призер</t>
  </si>
  <si>
    <t>.2</t>
  </si>
  <si>
    <t>.3</t>
  </si>
  <si>
    <t>8 класс</t>
  </si>
  <si>
    <t>9 класс</t>
  </si>
  <si>
    <t>10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</si>
  <si>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</si>
  <si>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</si>
  <si>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</si>
  <si>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</si>
  <si>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</si>
  <si>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</si>
  <si>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</si>
  <si>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</si>
  <si>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</si>
  <si>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r>
      <t>к приказу отдела образования                                       от 02  сентября  2022г. № 71</t>
    </r>
    <r>
      <rPr>
        <b/>
        <sz val="11"/>
        <color theme="1"/>
        <rFont val="Calibri"/>
        <family val="2"/>
        <charset val="204"/>
      </rPr>
      <t>§</t>
    </r>
    <r>
      <rPr>
        <b/>
        <sz val="11"/>
        <color theme="1"/>
        <rFont val="Times New Roman"/>
        <family val="1"/>
        <charset val="204"/>
      </rPr>
      <t>1</t>
    </r>
  </si>
  <si>
    <t>ГЕОГРАФИЯ</t>
  </si>
  <si>
    <t>тестовая часть</t>
  </si>
  <si>
    <t>№ 7</t>
  </si>
  <si>
    <t>4.</t>
  </si>
  <si>
    <t>5.</t>
  </si>
  <si>
    <t>Галкина М.А.</t>
  </si>
  <si>
    <t>Рыбакова И.А.</t>
  </si>
  <si>
    <t xml:space="preserve">школьного этапа  всероссийской олимпиады школьников  в 2023-2024 учебном году  </t>
  </si>
  <si>
    <t>2023г.</t>
  </si>
  <si>
    <t>Лукина В.В.</t>
  </si>
  <si>
    <t>Новикова Е.В.</t>
  </si>
  <si>
    <t>5 класс</t>
  </si>
  <si>
    <t>1.</t>
  </si>
  <si>
    <t>6 класс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</si>
</sst>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 applyAlignment="1"/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8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" fillId="0" borderId="0" xfId="0" applyFont="1" applyFill="1"/>
    <xf numFmtId="0" fontId="10" fillId="0" borderId="7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0" xfId="0" applyFont="1" applyFill="1"/>
    <xf numFmtId="164" fontId="11" fillId="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0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6" fillId="0" borderId="0" xfId="0" applyFont="1" applyFill="1" applyAlignment="1">
      <alignment vertical="top" wrapText="1"/>
    </xf>
    <xf numFmtId="164" fontId="11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4" fillId="0" borderId="0" xfId="0" applyFont="1" applyBorder="1"/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9" fillId="0" borderId="7" xfId="0" applyFont="1" applyBorder="1" applyAlignment="1">
      <alignment horizontal="right"/>
    </xf>
    <xf numFmtId="0" fontId="19" fillId="0" borderId="7" xfId="0" applyFont="1" applyBorder="1"/>
    <xf numFmtId="0" fontId="5" fillId="0" borderId="7" xfId="0" applyFont="1" applyBorder="1"/>
    <xf numFmtId="0" fontId="5" fillId="0" borderId="2" xfId="0" applyFont="1" applyBorder="1"/>
    <xf numFmtId="0" fontId="19" fillId="0" borderId="4" xfId="0" applyFont="1" applyBorder="1"/>
    <xf numFmtId="0" fontId="5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 vertical="top" wrapText="1"/>
    </xf>
    <xf numFmtId="0" fontId="19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>
      <selection activeCell="X41" sqref="X41"/>
    </sheetView>
  </sheetViews>
  <sheetFormatPr defaultRowHeight="15"/>
  <cols>
    <col min="1" max="1" width="5" style="4" customWidth="1"/>
    <col min="2" max="2" width="23.42578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79"/>
      <c r="B1" s="79"/>
      <c r="F1" s="5"/>
      <c r="G1" s="76" t="s">
        <v>1</v>
      </c>
      <c r="H1" s="76"/>
      <c r="I1" s="76"/>
      <c r="J1" s="76"/>
      <c r="K1" s="76"/>
      <c r="L1" s="76"/>
      <c r="M1" s="12"/>
      <c r="N1" s="12"/>
      <c r="O1" s="12"/>
      <c r="P1" s="12"/>
      <c r="Q1" s="13" t="s">
        <v>31</v>
      </c>
      <c r="S1" s="14"/>
    </row>
    <row r="2" spans="1:21" ht="36.75" customHeight="1">
      <c r="A2" s="77"/>
      <c r="B2" s="77"/>
      <c r="C2" s="77"/>
      <c r="D2" s="77"/>
      <c r="E2" s="77"/>
      <c r="F2" s="77"/>
      <c r="G2" s="77"/>
      <c r="L2" s="12"/>
      <c r="M2" s="12"/>
      <c r="N2" s="12"/>
      <c r="O2" s="12"/>
      <c r="P2" s="87" t="s">
        <v>35</v>
      </c>
      <c r="Q2" s="87"/>
      <c r="R2" s="87"/>
      <c r="S2" s="41"/>
      <c r="T2" s="41"/>
      <c r="U2" s="41"/>
    </row>
    <row r="3" spans="1:21">
      <c r="F3" s="78" t="s">
        <v>0</v>
      </c>
      <c r="G3" s="78"/>
    </row>
    <row r="4" spans="1:21" ht="15.75">
      <c r="C4" s="36" t="s">
        <v>43</v>
      </c>
    </row>
    <row r="5" spans="1:21" ht="15.75">
      <c r="E5" s="36" t="s">
        <v>2</v>
      </c>
      <c r="G5" s="86" t="s">
        <v>36</v>
      </c>
      <c r="H5" s="86"/>
      <c r="I5" s="86"/>
      <c r="J5" s="86"/>
      <c r="K5" s="86"/>
      <c r="L5" s="86"/>
      <c r="O5" s="37">
        <v>12</v>
      </c>
      <c r="P5" s="37" t="s">
        <v>32</v>
      </c>
      <c r="Q5" s="38" t="s">
        <v>44</v>
      </c>
    </row>
    <row r="7" spans="1:21" ht="12" customHeight="1">
      <c r="A7" s="83" t="s">
        <v>3</v>
      </c>
      <c r="B7" s="83" t="s">
        <v>4</v>
      </c>
      <c r="C7" s="73" t="s">
        <v>5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0" t="s">
        <v>6</v>
      </c>
      <c r="P7" s="94" t="s">
        <v>33</v>
      </c>
      <c r="Q7" s="90" t="s">
        <v>34</v>
      </c>
      <c r="R7" s="90" t="s">
        <v>30</v>
      </c>
    </row>
    <row r="8" spans="1:21" ht="14.25" customHeight="1">
      <c r="A8" s="84"/>
      <c r="B8" s="84"/>
      <c r="C8" s="83" t="s">
        <v>37</v>
      </c>
      <c r="D8" s="83" t="s">
        <v>7</v>
      </c>
      <c r="E8" s="83" t="s">
        <v>8</v>
      </c>
      <c r="F8" s="83" t="s">
        <v>9</v>
      </c>
      <c r="G8" s="83" t="s">
        <v>10</v>
      </c>
      <c r="H8" s="83" t="s">
        <v>11</v>
      </c>
      <c r="I8" s="83" t="s">
        <v>12</v>
      </c>
      <c r="J8" s="83" t="s">
        <v>38</v>
      </c>
      <c r="K8" s="83" t="s">
        <v>13</v>
      </c>
      <c r="L8" s="68" t="s">
        <v>14</v>
      </c>
      <c r="M8" s="68" t="s">
        <v>15</v>
      </c>
      <c r="N8" s="68" t="s">
        <v>16</v>
      </c>
      <c r="O8" s="71"/>
      <c r="P8" s="95"/>
      <c r="Q8" s="91"/>
      <c r="R8" s="91"/>
    </row>
    <row r="9" spans="1:21" ht="21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69"/>
      <c r="M9" s="69"/>
      <c r="N9" s="69"/>
      <c r="O9" s="72"/>
      <c r="P9" s="96"/>
      <c r="Q9" s="92"/>
      <c r="R9" s="92"/>
    </row>
    <row r="10" spans="1:21" ht="12.75" customHeight="1">
      <c r="A10" s="80" t="s">
        <v>47</v>
      </c>
      <c r="B10" s="82"/>
      <c r="C10" s="39">
        <v>13</v>
      </c>
      <c r="D10" s="39">
        <v>3</v>
      </c>
      <c r="E10" s="39">
        <v>2</v>
      </c>
      <c r="F10" s="39">
        <v>20</v>
      </c>
      <c r="G10" s="39">
        <v>3</v>
      </c>
      <c r="H10" s="39"/>
      <c r="I10" s="39"/>
      <c r="J10" s="39"/>
      <c r="K10" s="39"/>
      <c r="L10" s="26"/>
      <c r="M10" s="18" t="s">
        <v>18</v>
      </c>
      <c r="N10" s="18" t="s">
        <v>18</v>
      </c>
      <c r="O10" s="19">
        <f>SUM(C10:M10)</f>
        <v>41</v>
      </c>
      <c r="P10" s="88">
        <v>1</v>
      </c>
      <c r="Q10" s="93"/>
      <c r="R10" s="22"/>
    </row>
    <row r="11" spans="1:21" ht="15" customHeight="1">
      <c r="A11" s="64" t="s">
        <v>19</v>
      </c>
      <c r="B11" s="63">
        <v>5001</v>
      </c>
      <c r="C11" s="6">
        <v>9.5</v>
      </c>
      <c r="D11" s="6">
        <v>0</v>
      </c>
      <c r="E11" s="6">
        <v>0</v>
      </c>
      <c r="F11" s="6">
        <v>18</v>
      </c>
      <c r="G11" s="6">
        <v>0</v>
      </c>
      <c r="H11" s="6"/>
      <c r="I11" s="7"/>
      <c r="J11" s="6"/>
      <c r="K11" s="6"/>
      <c r="L11" s="24"/>
      <c r="M11" s="18" t="s">
        <v>18</v>
      </c>
      <c r="N11" s="18" t="s">
        <v>18</v>
      </c>
      <c r="O11" s="16">
        <f t="shared" ref="O11:O24" si="0">SUM(C11:M11)</f>
        <v>27.5</v>
      </c>
      <c r="P11" s="20">
        <f>O11/O10</f>
        <v>0.67073170731707321</v>
      </c>
      <c r="Q11" s="21">
        <v>1</v>
      </c>
      <c r="R11" s="100" t="s">
        <v>41</v>
      </c>
    </row>
    <row r="12" spans="1:21" ht="15" customHeight="1">
      <c r="A12" s="64" t="s">
        <v>21</v>
      </c>
      <c r="B12" s="63">
        <v>5002</v>
      </c>
      <c r="C12" s="6">
        <v>7.5</v>
      </c>
      <c r="D12" s="6">
        <v>1</v>
      </c>
      <c r="E12" s="6">
        <v>0</v>
      </c>
      <c r="F12" s="6">
        <v>16</v>
      </c>
      <c r="G12" s="6">
        <v>3</v>
      </c>
      <c r="H12" s="6"/>
      <c r="I12" s="7"/>
      <c r="J12" s="6"/>
      <c r="K12" s="6"/>
      <c r="L12" s="24"/>
      <c r="M12" s="18" t="s">
        <v>18</v>
      </c>
      <c r="N12" s="18" t="s">
        <v>18</v>
      </c>
      <c r="O12" s="16">
        <f t="shared" si="0"/>
        <v>27.5</v>
      </c>
      <c r="P12" s="20">
        <f>O12/O10</f>
        <v>0.67073170731707321</v>
      </c>
      <c r="Q12" s="21">
        <v>1</v>
      </c>
      <c r="R12" s="101"/>
    </row>
    <row r="13" spans="1:21" ht="15" customHeight="1">
      <c r="A13" s="64" t="s">
        <v>22</v>
      </c>
      <c r="B13" s="63">
        <v>5004</v>
      </c>
      <c r="C13" s="6">
        <v>10</v>
      </c>
      <c r="D13" s="6">
        <v>1</v>
      </c>
      <c r="E13" s="6">
        <v>0</v>
      </c>
      <c r="F13" s="6">
        <v>12</v>
      </c>
      <c r="G13" s="6">
        <v>0</v>
      </c>
      <c r="H13" s="6"/>
      <c r="I13" s="7"/>
      <c r="J13" s="6"/>
      <c r="K13" s="6"/>
      <c r="L13" s="24"/>
      <c r="M13" s="18" t="s">
        <v>18</v>
      </c>
      <c r="N13" s="18" t="s">
        <v>18</v>
      </c>
      <c r="O13" s="16">
        <f t="shared" si="0"/>
        <v>23</v>
      </c>
      <c r="P13" s="20">
        <f>O13/O10</f>
        <v>0.56097560975609762</v>
      </c>
      <c r="Q13" s="55" t="s">
        <v>20</v>
      </c>
      <c r="R13" s="101"/>
    </row>
    <row r="14" spans="1:21" ht="15" customHeight="1">
      <c r="A14" s="64" t="s">
        <v>39</v>
      </c>
      <c r="B14" s="63">
        <v>5003</v>
      </c>
      <c r="C14" s="6">
        <v>7.5</v>
      </c>
      <c r="D14" s="6">
        <v>1</v>
      </c>
      <c r="E14" s="6">
        <v>0</v>
      </c>
      <c r="F14" s="6">
        <v>8</v>
      </c>
      <c r="G14" s="6">
        <v>3</v>
      </c>
      <c r="H14" s="6"/>
      <c r="I14" s="7"/>
      <c r="J14" s="6"/>
      <c r="K14" s="6"/>
      <c r="L14" s="24"/>
      <c r="M14" s="18"/>
      <c r="N14" s="18"/>
      <c r="O14" s="16">
        <v>19.5</v>
      </c>
      <c r="P14" s="20">
        <v>0.46</v>
      </c>
      <c r="Q14" s="42"/>
      <c r="R14" s="101"/>
    </row>
    <row r="15" spans="1:21" ht="15" customHeight="1">
      <c r="A15" s="64" t="s">
        <v>40</v>
      </c>
      <c r="B15" s="63">
        <v>5005</v>
      </c>
      <c r="C15" s="6">
        <v>9</v>
      </c>
      <c r="D15" s="6">
        <v>0</v>
      </c>
      <c r="E15" s="6">
        <v>0</v>
      </c>
      <c r="F15" s="6">
        <v>4</v>
      </c>
      <c r="G15" s="6">
        <v>0</v>
      </c>
      <c r="H15" s="6"/>
      <c r="I15" s="7"/>
      <c r="J15" s="6"/>
      <c r="K15" s="6"/>
      <c r="L15" s="24"/>
      <c r="M15" s="18"/>
      <c r="N15" s="18"/>
      <c r="O15" s="16">
        <v>13</v>
      </c>
      <c r="P15" s="20">
        <v>0.32</v>
      </c>
      <c r="Q15" s="42"/>
      <c r="R15" s="102"/>
    </row>
    <row r="16" spans="1:21" ht="15" customHeight="1">
      <c r="A16" s="64"/>
      <c r="B16" s="63"/>
      <c r="C16" s="6"/>
      <c r="D16" s="6"/>
      <c r="E16" s="6"/>
      <c r="F16" s="6"/>
      <c r="G16" s="6"/>
      <c r="H16" s="6"/>
      <c r="I16" s="7"/>
      <c r="J16" s="6"/>
      <c r="K16" s="6"/>
      <c r="L16" s="24"/>
      <c r="M16" s="18"/>
      <c r="N16" s="18"/>
      <c r="O16" s="16"/>
      <c r="P16" s="20"/>
      <c r="Q16" s="55"/>
      <c r="R16" s="22"/>
    </row>
    <row r="17" spans="1:18" ht="15" customHeight="1">
      <c r="A17" s="103" t="s">
        <v>49</v>
      </c>
      <c r="B17" s="104"/>
      <c r="C17" s="59">
        <v>16</v>
      </c>
      <c r="D17" s="59">
        <v>6</v>
      </c>
      <c r="E17" s="59">
        <v>6</v>
      </c>
      <c r="F17" s="59">
        <v>14</v>
      </c>
      <c r="G17" s="59">
        <v>11</v>
      </c>
      <c r="H17" s="59">
        <v>3</v>
      </c>
      <c r="I17" s="7"/>
      <c r="J17" s="6"/>
      <c r="K17" s="6"/>
      <c r="L17" s="24"/>
      <c r="M17" s="18"/>
      <c r="N17" s="18"/>
      <c r="O17" s="16">
        <v>56</v>
      </c>
      <c r="P17" s="20">
        <v>1</v>
      </c>
      <c r="Q17" s="55"/>
      <c r="R17" s="22"/>
    </row>
    <row r="18" spans="1:18" ht="15" customHeight="1">
      <c r="A18" s="64">
        <v>1</v>
      </c>
      <c r="B18" s="63">
        <v>6004</v>
      </c>
      <c r="C18" s="6">
        <v>12</v>
      </c>
      <c r="D18" s="6">
        <v>3</v>
      </c>
      <c r="E18" s="6">
        <v>4</v>
      </c>
      <c r="F18" s="6">
        <v>10</v>
      </c>
      <c r="G18" s="6">
        <v>8</v>
      </c>
      <c r="H18" s="6">
        <v>1.5</v>
      </c>
      <c r="I18" s="7"/>
      <c r="J18" s="6"/>
      <c r="K18" s="6"/>
      <c r="L18" s="24"/>
      <c r="M18" s="18"/>
      <c r="N18" s="18"/>
      <c r="O18" s="16">
        <v>38.5</v>
      </c>
      <c r="P18" s="20">
        <v>0.69</v>
      </c>
      <c r="Q18" s="21">
        <v>1</v>
      </c>
      <c r="R18" s="100" t="s">
        <v>41</v>
      </c>
    </row>
    <row r="19" spans="1:18" ht="15" customHeight="1">
      <c r="A19" s="64">
        <v>2</v>
      </c>
      <c r="B19" s="63">
        <v>6001</v>
      </c>
      <c r="C19" s="6">
        <v>12.5</v>
      </c>
      <c r="D19" s="6">
        <v>3</v>
      </c>
      <c r="E19" s="6">
        <v>0</v>
      </c>
      <c r="F19" s="6">
        <v>13</v>
      </c>
      <c r="G19" s="6">
        <v>8</v>
      </c>
      <c r="H19" s="6">
        <v>1.5</v>
      </c>
      <c r="I19" s="7"/>
      <c r="J19" s="6"/>
      <c r="K19" s="6"/>
      <c r="L19" s="24"/>
      <c r="M19" s="18"/>
      <c r="N19" s="18"/>
      <c r="O19" s="16">
        <v>38</v>
      </c>
      <c r="P19" s="20">
        <v>0.68</v>
      </c>
      <c r="Q19" s="55" t="s">
        <v>20</v>
      </c>
      <c r="R19" s="101"/>
    </row>
    <row r="20" spans="1:18" ht="15" customHeight="1">
      <c r="A20" s="64">
        <v>3</v>
      </c>
      <c r="B20" s="63">
        <v>6007</v>
      </c>
      <c r="C20" s="6">
        <v>8</v>
      </c>
      <c r="D20" s="6">
        <v>4</v>
      </c>
      <c r="E20" s="6">
        <v>0</v>
      </c>
      <c r="F20" s="6">
        <v>10</v>
      </c>
      <c r="G20" s="6">
        <v>7</v>
      </c>
      <c r="H20" s="6">
        <v>1</v>
      </c>
      <c r="I20" s="7"/>
      <c r="J20" s="6"/>
      <c r="K20" s="6"/>
      <c r="L20" s="24"/>
      <c r="M20" s="18"/>
      <c r="N20" s="18"/>
      <c r="O20" s="16">
        <v>30</v>
      </c>
      <c r="P20" s="20">
        <v>0.53500000000000003</v>
      </c>
      <c r="Q20" s="55" t="s">
        <v>20</v>
      </c>
      <c r="R20" s="101"/>
    </row>
    <row r="21" spans="1:18" ht="15" customHeight="1">
      <c r="A21" s="64">
        <v>4</v>
      </c>
      <c r="B21" s="63">
        <v>6005</v>
      </c>
      <c r="C21" s="6">
        <v>10</v>
      </c>
      <c r="D21" s="6">
        <v>2</v>
      </c>
      <c r="E21" s="6">
        <v>0</v>
      </c>
      <c r="F21" s="6">
        <v>8</v>
      </c>
      <c r="G21" s="6">
        <v>6</v>
      </c>
      <c r="H21" s="6">
        <v>3</v>
      </c>
      <c r="I21" s="7"/>
      <c r="J21" s="6"/>
      <c r="K21" s="6"/>
      <c r="L21" s="24"/>
      <c r="M21" s="18"/>
      <c r="N21" s="18"/>
      <c r="O21" s="16">
        <v>29</v>
      </c>
      <c r="P21" s="20">
        <v>0.51700000000000002</v>
      </c>
      <c r="Q21" s="55" t="s">
        <v>20</v>
      </c>
      <c r="R21" s="101"/>
    </row>
    <row r="22" spans="1:18" ht="15" customHeight="1">
      <c r="A22" s="64">
        <v>5</v>
      </c>
      <c r="B22" s="63">
        <v>6002</v>
      </c>
      <c r="C22" s="6">
        <v>8</v>
      </c>
      <c r="D22" s="6">
        <v>1.5</v>
      </c>
      <c r="E22" s="6">
        <v>2</v>
      </c>
      <c r="F22" s="6">
        <v>10</v>
      </c>
      <c r="G22" s="6">
        <v>4</v>
      </c>
      <c r="H22" s="6">
        <v>0.5</v>
      </c>
      <c r="I22" s="7"/>
      <c r="J22" s="6"/>
      <c r="K22" s="6"/>
      <c r="L22" s="24"/>
      <c r="M22" s="18"/>
      <c r="N22" s="18"/>
      <c r="O22" s="16">
        <v>26</v>
      </c>
      <c r="P22" s="20">
        <v>0.46</v>
      </c>
      <c r="Q22" s="55"/>
      <c r="R22" s="101"/>
    </row>
    <row r="23" spans="1:18" ht="15" customHeight="1">
      <c r="A23" s="64">
        <v>6</v>
      </c>
      <c r="B23" s="63">
        <v>6003</v>
      </c>
      <c r="C23" s="6">
        <v>6.5</v>
      </c>
      <c r="D23" s="6">
        <v>4</v>
      </c>
      <c r="E23" s="6">
        <v>0</v>
      </c>
      <c r="F23" s="6">
        <v>11</v>
      </c>
      <c r="G23" s="6">
        <v>4</v>
      </c>
      <c r="H23" s="6">
        <v>0</v>
      </c>
      <c r="I23" s="7"/>
      <c r="J23" s="6"/>
      <c r="K23" s="6"/>
      <c r="L23" s="24"/>
      <c r="M23" s="18"/>
      <c r="N23" s="18"/>
      <c r="O23" s="16">
        <v>25.5</v>
      </c>
      <c r="P23" s="20">
        <v>0.46</v>
      </c>
      <c r="Q23" s="55"/>
      <c r="R23" s="101"/>
    </row>
    <row r="24" spans="1:18" ht="15" customHeight="1">
      <c r="A24" s="64">
        <v>7</v>
      </c>
      <c r="B24" s="63">
        <v>6006</v>
      </c>
      <c r="C24" s="3">
        <v>6</v>
      </c>
      <c r="D24" s="3">
        <v>4</v>
      </c>
      <c r="E24" s="3">
        <v>0</v>
      </c>
      <c r="F24" s="3">
        <v>5</v>
      </c>
      <c r="G24" s="3">
        <v>3</v>
      </c>
      <c r="H24" s="3">
        <v>1</v>
      </c>
      <c r="I24" s="7"/>
      <c r="J24" s="3"/>
      <c r="K24" s="3"/>
      <c r="L24" s="18"/>
      <c r="M24" s="18" t="s">
        <v>18</v>
      </c>
      <c r="N24" s="18" t="s">
        <v>18</v>
      </c>
      <c r="O24" s="16">
        <f t="shared" si="0"/>
        <v>19</v>
      </c>
      <c r="P24" s="20">
        <v>0.34</v>
      </c>
      <c r="Q24" s="23"/>
      <c r="R24" s="102"/>
    </row>
    <row r="25" spans="1:18" ht="15" customHeight="1">
      <c r="A25" s="65"/>
      <c r="B25" s="66"/>
      <c r="C25" s="3"/>
      <c r="D25" s="3"/>
      <c r="E25" s="3"/>
      <c r="F25" s="3"/>
      <c r="G25" s="3"/>
      <c r="H25" s="3"/>
      <c r="I25" s="7"/>
      <c r="J25" s="3"/>
      <c r="K25" s="3"/>
      <c r="L25" s="18"/>
      <c r="M25" s="18"/>
      <c r="N25" s="18"/>
      <c r="O25" s="16"/>
      <c r="P25" s="27"/>
      <c r="Q25" s="60"/>
      <c r="R25" s="53"/>
    </row>
    <row r="26" spans="1:18" ht="12.75" customHeight="1">
      <c r="A26" s="80" t="s">
        <v>17</v>
      </c>
      <c r="B26" s="82"/>
      <c r="C26" s="39">
        <v>15</v>
      </c>
      <c r="D26" s="39">
        <v>10</v>
      </c>
      <c r="E26" s="39">
        <v>6</v>
      </c>
      <c r="F26" s="39">
        <v>6</v>
      </c>
      <c r="G26" s="39">
        <v>10</v>
      </c>
      <c r="H26" s="39">
        <v>11</v>
      </c>
      <c r="I26" s="39"/>
      <c r="J26" s="39"/>
      <c r="K26" s="39"/>
      <c r="L26" s="26"/>
      <c r="M26" s="18" t="s">
        <v>18</v>
      </c>
      <c r="N26" s="18" t="s">
        <v>18</v>
      </c>
      <c r="O26" s="19">
        <f t="shared" ref="O26:O29" si="1">SUM(C26:M26)</f>
        <v>58</v>
      </c>
      <c r="P26" s="88">
        <v>1</v>
      </c>
      <c r="Q26" s="93"/>
    </row>
    <row r="27" spans="1:18" ht="15" customHeight="1">
      <c r="A27" s="64">
        <v>1</v>
      </c>
      <c r="B27" s="63">
        <v>7001</v>
      </c>
      <c r="C27" s="3">
        <v>9.5</v>
      </c>
      <c r="D27" s="3">
        <v>6</v>
      </c>
      <c r="E27" s="3">
        <v>6</v>
      </c>
      <c r="F27" s="3">
        <v>0</v>
      </c>
      <c r="G27" s="3">
        <v>7</v>
      </c>
      <c r="H27" s="3">
        <v>3</v>
      </c>
      <c r="I27" s="3"/>
      <c r="J27" s="3"/>
      <c r="K27" s="3"/>
      <c r="L27" s="18"/>
      <c r="M27" s="18" t="s">
        <v>18</v>
      </c>
      <c r="N27" s="18" t="s">
        <v>18</v>
      </c>
      <c r="O27" s="18">
        <f t="shared" si="1"/>
        <v>31.5</v>
      </c>
      <c r="P27" s="20">
        <f>O27/O26</f>
        <v>0.5431034482758621</v>
      </c>
      <c r="Q27" s="21">
        <v>1</v>
      </c>
      <c r="R27" s="100" t="s">
        <v>41</v>
      </c>
    </row>
    <row r="28" spans="1:18" ht="15" customHeight="1">
      <c r="A28" s="64">
        <v>2</v>
      </c>
      <c r="B28" s="63">
        <v>7002</v>
      </c>
      <c r="C28" s="3">
        <v>6.5</v>
      </c>
      <c r="D28" s="3">
        <v>6</v>
      </c>
      <c r="E28" s="3">
        <v>4</v>
      </c>
      <c r="F28" s="3">
        <v>0</v>
      </c>
      <c r="G28" s="3">
        <v>6</v>
      </c>
      <c r="H28" s="3">
        <v>3</v>
      </c>
      <c r="I28" s="3"/>
      <c r="J28" s="3"/>
      <c r="K28" s="3"/>
      <c r="L28" s="18"/>
      <c r="M28" s="18" t="s">
        <v>18</v>
      </c>
      <c r="N28" s="18" t="s">
        <v>18</v>
      </c>
      <c r="O28" s="18">
        <f t="shared" ref="O28" si="2">SUM(C28:M28)</f>
        <v>25.5</v>
      </c>
      <c r="P28" s="20">
        <v>0.44</v>
      </c>
      <c r="Q28" s="21"/>
      <c r="R28" s="101"/>
    </row>
    <row r="29" spans="1:18" ht="15" customHeight="1">
      <c r="A29" s="64">
        <v>3</v>
      </c>
      <c r="B29" s="63">
        <v>7003</v>
      </c>
      <c r="C29" s="3">
        <v>5.5</v>
      </c>
      <c r="D29" s="3">
        <v>7</v>
      </c>
      <c r="E29" s="3">
        <v>4</v>
      </c>
      <c r="F29" s="3">
        <v>0</v>
      </c>
      <c r="G29" s="3">
        <v>3</v>
      </c>
      <c r="H29" s="3">
        <v>2</v>
      </c>
      <c r="I29" s="3"/>
      <c r="J29" s="3"/>
      <c r="K29" s="3"/>
      <c r="L29" s="18"/>
      <c r="M29" s="18" t="s">
        <v>18</v>
      </c>
      <c r="N29" s="18" t="s">
        <v>18</v>
      </c>
      <c r="O29" s="18">
        <f t="shared" si="1"/>
        <v>21.5</v>
      </c>
      <c r="P29" s="20">
        <f>O29/O26</f>
        <v>0.37068965517241381</v>
      </c>
      <c r="Q29" s="23"/>
      <c r="R29" s="102"/>
    </row>
    <row r="30" spans="1:18" ht="15" customHeight="1">
      <c r="A30" s="64"/>
      <c r="B30" s="63"/>
      <c r="C30" s="3"/>
      <c r="D30" s="3"/>
      <c r="E30" s="3"/>
      <c r="F30" s="3"/>
      <c r="G30" s="3"/>
      <c r="H30" s="3"/>
      <c r="I30" s="3"/>
      <c r="J30" s="3"/>
      <c r="K30" s="3"/>
      <c r="L30" s="18"/>
      <c r="M30" s="18"/>
      <c r="N30" s="18"/>
      <c r="O30" s="18"/>
      <c r="P30" s="20"/>
      <c r="Q30" s="23"/>
      <c r="R30" s="22"/>
    </row>
    <row r="31" spans="1:18" ht="15" customHeight="1">
      <c r="A31" s="80" t="s">
        <v>23</v>
      </c>
      <c r="B31" s="82"/>
      <c r="C31" s="39">
        <v>15</v>
      </c>
      <c r="D31" s="39">
        <v>10</v>
      </c>
      <c r="E31" s="39">
        <v>4</v>
      </c>
      <c r="F31" s="39">
        <v>12</v>
      </c>
      <c r="G31" s="39">
        <v>12</v>
      </c>
      <c r="H31" s="39"/>
      <c r="I31" s="39"/>
      <c r="J31" s="39"/>
      <c r="K31" s="39"/>
      <c r="L31" s="26"/>
      <c r="M31" s="18" t="s">
        <v>18</v>
      </c>
      <c r="N31" s="18" t="s">
        <v>18</v>
      </c>
      <c r="O31" s="19">
        <f>SUM(C31:M31)</f>
        <v>53</v>
      </c>
      <c r="P31" s="88">
        <v>1</v>
      </c>
      <c r="Q31" s="93"/>
      <c r="R31" s="22"/>
    </row>
    <row r="32" spans="1:18" ht="16.5" customHeight="1">
      <c r="A32" s="62">
        <v>1</v>
      </c>
      <c r="B32" s="106">
        <v>8002</v>
      </c>
      <c r="C32" s="39">
        <v>7.5</v>
      </c>
      <c r="D32" s="39">
        <v>7</v>
      </c>
      <c r="E32" s="39">
        <v>2</v>
      </c>
      <c r="F32" s="39">
        <v>8</v>
      </c>
      <c r="G32" s="39">
        <v>9</v>
      </c>
      <c r="H32" s="39"/>
      <c r="I32" s="39"/>
      <c r="J32" s="39"/>
      <c r="K32" s="39"/>
      <c r="L32" s="26"/>
      <c r="M32" s="18"/>
      <c r="N32" s="18"/>
      <c r="O32" s="19">
        <v>33.5</v>
      </c>
      <c r="P32" s="45">
        <v>0.63</v>
      </c>
      <c r="Q32" s="21">
        <v>1</v>
      </c>
      <c r="R32" s="22" t="s">
        <v>41</v>
      </c>
    </row>
    <row r="33" spans="1:20" ht="16.5" customHeight="1">
      <c r="A33" s="62">
        <v>2</v>
      </c>
      <c r="B33" s="106">
        <v>8001</v>
      </c>
      <c r="C33" s="39">
        <v>9</v>
      </c>
      <c r="D33" s="39">
        <v>2</v>
      </c>
      <c r="E33" s="39">
        <v>2</v>
      </c>
      <c r="F33" s="39">
        <v>8</v>
      </c>
      <c r="G33" s="39">
        <v>6</v>
      </c>
      <c r="H33" s="39"/>
      <c r="I33" s="39"/>
      <c r="J33" s="39"/>
      <c r="K33" s="39"/>
      <c r="L33" s="26"/>
      <c r="M33" s="18"/>
      <c r="N33" s="18"/>
      <c r="O33" s="19">
        <v>27</v>
      </c>
      <c r="P33" s="54">
        <v>0.51</v>
      </c>
      <c r="Q33" s="61" t="s">
        <v>20</v>
      </c>
      <c r="R33" s="22" t="s">
        <v>42</v>
      </c>
    </row>
    <row r="34" spans="1:20" ht="16.5" customHeight="1">
      <c r="A34" s="62">
        <v>3</v>
      </c>
      <c r="B34" s="106">
        <v>8003</v>
      </c>
      <c r="C34" s="39">
        <v>9</v>
      </c>
      <c r="D34" s="39">
        <v>2</v>
      </c>
      <c r="E34" s="39">
        <v>2</v>
      </c>
      <c r="F34" s="39">
        <v>5</v>
      </c>
      <c r="G34" s="39">
        <v>9</v>
      </c>
      <c r="H34" s="39"/>
      <c r="I34" s="39"/>
      <c r="J34" s="39"/>
      <c r="K34" s="39"/>
      <c r="L34" s="26"/>
      <c r="M34" s="18"/>
      <c r="N34" s="18"/>
      <c r="O34" s="19">
        <v>27</v>
      </c>
      <c r="P34" s="45">
        <v>0.51</v>
      </c>
      <c r="Q34" s="55" t="s">
        <v>20</v>
      </c>
      <c r="R34" s="22" t="s">
        <v>41</v>
      </c>
    </row>
    <row r="35" spans="1:20" ht="16.5" customHeight="1">
      <c r="A35" s="62">
        <v>4</v>
      </c>
      <c r="B35" s="107">
        <v>8006</v>
      </c>
      <c r="C35" s="39">
        <v>8</v>
      </c>
      <c r="D35" s="39">
        <v>3</v>
      </c>
      <c r="E35" s="39">
        <v>0</v>
      </c>
      <c r="F35" s="39">
        <v>4</v>
      </c>
      <c r="G35" s="39">
        <v>9</v>
      </c>
      <c r="H35" s="39"/>
      <c r="I35" s="39"/>
      <c r="J35" s="39"/>
      <c r="K35" s="39"/>
      <c r="L35" s="26"/>
      <c r="M35" s="18"/>
      <c r="N35" s="18"/>
      <c r="O35" s="19">
        <v>24</v>
      </c>
      <c r="P35" s="45">
        <v>0.45</v>
      </c>
      <c r="Q35" s="46"/>
      <c r="R35" s="22" t="s">
        <v>41</v>
      </c>
    </row>
    <row r="36" spans="1:20" ht="16.5" customHeight="1">
      <c r="A36" s="62">
        <v>5</v>
      </c>
      <c r="B36" s="62">
        <v>8004</v>
      </c>
      <c r="C36" s="6">
        <v>6.5</v>
      </c>
      <c r="D36" s="6">
        <v>3</v>
      </c>
      <c r="E36" s="6">
        <v>1</v>
      </c>
      <c r="F36" s="6">
        <v>3</v>
      </c>
      <c r="G36" s="6">
        <v>0</v>
      </c>
      <c r="H36" s="6"/>
      <c r="I36" s="7"/>
      <c r="J36" s="6"/>
      <c r="K36" s="6"/>
      <c r="L36" s="24"/>
      <c r="M36" s="18" t="s">
        <v>18</v>
      </c>
      <c r="N36" s="18" t="s">
        <v>18</v>
      </c>
      <c r="O36" s="16">
        <v>19.5</v>
      </c>
      <c r="P36" s="20">
        <v>0.36799999999999999</v>
      </c>
      <c r="Q36" s="55"/>
      <c r="R36" s="22" t="s">
        <v>41</v>
      </c>
    </row>
    <row r="37" spans="1:20" ht="16.5" customHeight="1">
      <c r="A37" s="67">
        <v>6</v>
      </c>
      <c r="B37" s="62">
        <v>8005</v>
      </c>
      <c r="C37" s="39">
        <v>5</v>
      </c>
      <c r="D37" s="39">
        <v>2</v>
      </c>
      <c r="E37" s="39">
        <v>1</v>
      </c>
      <c r="F37" s="39">
        <v>3</v>
      </c>
      <c r="G37" s="39">
        <v>0</v>
      </c>
      <c r="H37" s="6"/>
      <c r="I37" s="7"/>
      <c r="J37" s="6"/>
      <c r="K37" s="6"/>
      <c r="L37" s="24"/>
      <c r="M37" s="18" t="s">
        <v>18</v>
      </c>
      <c r="N37" s="18" t="s">
        <v>18</v>
      </c>
      <c r="O37" s="16">
        <v>11</v>
      </c>
      <c r="P37" s="20">
        <v>0.20699999999999999</v>
      </c>
      <c r="Q37" s="21"/>
      <c r="R37" s="22" t="s">
        <v>41</v>
      </c>
    </row>
    <row r="38" spans="1:20" s="1" customFormat="1" ht="16.5" customHeight="1">
      <c r="A38" s="80" t="s">
        <v>24</v>
      </c>
      <c r="B38" s="81"/>
      <c r="C38" s="39">
        <v>15</v>
      </c>
      <c r="D38" s="39">
        <v>10</v>
      </c>
      <c r="E38" s="39">
        <v>10</v>
      </c>
      <c r="F38" s="39">
        <v>10</v>
      </c>
      <c r="G38" s="39">
        <v>6</v>
      </c>
      <c r="H38" s="39">
        <v>10</v>
      </c>
      <c r="I38" s="39"/>
      <c r="J38" s="39"/>
      <c r="K38" s="39"/>
      <c r="L38" s="26"/>
      <c r="M38" s="18" t="s">
        <v>18</v>
      </c>
      <c r="N38" s="18" t="s">
        <v>18</v>
      </c>
      <c r="O38" s="26">
        <v>61</v>
      </c>
      <c r="P38" s="88">
        <v>1</v>
      </c>
      <c r="Q38" s="89"/>
      <c r="R38" s="22"/>
      <c r="S38" s="25"/>
      <c r="T38" s="25"/>
    </row>
    <row r="39" spans="1:20" ht="16.5" customHeight="1">
      <c r="A39" s="64" t="s">
        <v>19</v>
      </c>
      <c r="B39" s="63">
        <v>9003</v>
      </c>
      <c r="C39" s="3">
        <v>7.5</v>
      </c>
      <c r="D39" s="3">
        <v>5</v>
      </c>
      <c r="E39" s="3">
        <v>6.5</v>
      </c>
      <c r="F39" s="3">
        <v>6</v>
      </c>
      <c r="G39" s="3">
        <v>4</v>
      </c>
      <c r="H39" s="3">
        <v>3</v>
      </c>
      <c r="I39" s="3"/>
      <c r="J39" s="3"/>
      <c r="K39" s="3"/>
      <c r="L39" s="18"/>
      <c r="M39" s="18" t="s">
        <v>18</v>
      </c>
      <c r="N39" s="18" t="s">
        <v>18</v>
      </c>
      <c r="O39" s="18">
        <f t="shared" ref="O39:O41" si="3">SUM(C39:M39)</f>
        <v>32</v>
      </c>
      <c r="P39" s="27">
        <f>O39/O38</f>
        <v>0.52459016393442626</v>
      </c>
      <c r="Q39" s="21">
        <v>1</v>
      </c>
      <c r="R39" s="22" t="s">
        <v>41</v>
      </c>
    </row>
    <row r="40" spans="1:20" ht="16.5" customHeight="1">
      <c r="A40" s="64" t="s">
        <v>21</v>
      </c>
      <c r="B40" s="63">
        <v>9001</v>
      </c>
      <c r="C40" s="3">
        <v>5</v>
      </c>
      <c r="D40" s="3">
        <v>3</v>
      </c>
      <c r="E40" s="3">
        <v>4</v>
      </c>
      <c r="F40" s="3">
        <v>0</v>
      </c>
      <c r="G40" s="3">
        <v>2</v>
      </c>
      <c r="H40" s="3">
        <v>2.5</v>
      </c>
      <c r="I40" s="3"/>
      <c r="J40" s="3"/>
      <c r="K40" s="3"/>
      <c r="L40" s="18"/>
      <c r="M40" s="18" t="s">
        <v>18</v>
      </c>
      <c r="N40" s="18" t="s">
        <v>18</v>
      </c>
      <c r="O40" s="18">
        <f t="shared" si="3"/>
        <v>16.5</v>
      </c>
      <c r="P40" s="27">
        <f>O40/O38</f>
        <v>0.27049180327868855</v>
      </c>
      <c r="Q40" s="23"/>
      <c r="R40" s="22" t="s">
        <v>41</v>
      </c>
    </row>
    <row r="41" spans="1:20" ht="15" customHeight="1">
      <c r="A41" s="64" t="s">
        <v>22</v>
      </c>
      <c r="B41" s="63">
        <v>9002</v>
      </c>
      <c r="C41" s="3">
        <v>4.5</v>
      </c>
      <c r="D41" s="3">
        <v>4</v>
      </c>
      <c r="E41" s="3">
        <v>2.5</v>
      </c>
      <c r="F41" s="3">
        <v>1</v>
      </c>
      <c r="G41" s="3">
        <v>1</v>
      </c>
      <c r="H41" s="3">
        <v>1</v>
      </c>
      <c r="I41" s="3"/>
      <c r="J41" s="3"/>
      <c r="K41" s="3"/>
      <c r="L41" s="18"/>
      <c r="M41" s="18" t="s">
        <v>18</v>
      </c>
      <c r="N41" s="18" t="s">
        <v>18</v>
      </c>
      <c r="O41" s="18">
        <f t="shared" si="3"/>
        <v>14</v>
      </c>
      <c r="P41" s="27">
        <f>O41/O38</f>
        <v>0.22950819672131148</v>
      </c>
      <c r="R41" s="22" t="s">
        <v>41</v>
      </c>
    </row>
    <row r="42" spans="1:20" ht="12.75" customHeight="1">
      <c r="A42" s="64"/>
      <c r="B42" s="63"/>
      <c r="C42" s="3"/>
      <c r="D42" s="3"/>
      <c r="E42" s="3"/>
      <c r="F42" s="3"/>
      <c r="G42" s="3"/>
      <c r="H42" s="3"/>
      <c r="I42" s="3"/>
      <c r="J42" s="3"/>
      <c r="K42" s="3"/>
      <c r="L42" s="18"/>
      <c r="M42" s="18"/>
      <c r="N42" s="18"/>
      <c r="O42" s="18"/>
      <c r="P42" s="27"/>
      <c r="Q42" s="28"/>
      <c r="R42" s="22"/>
    </row>
    <row r="43" spans="1:20" ht="15" customHeight="1">
      <c r="A43" s="80" t="s">
        <v>25</v>
      </c>
      <c r="B43" s="81"/>
      <c r="C43" s="39">
        <v>15</v>
      </c>
      <c r="D43" s="39">
        <v>10</v>
      </c>
      <c r="E43" s="39">
        <v>10</v>
      </c>
      <c r="F43" s="39">
        <v>6</v>
      </c>
      <c r="G43" s="39">
        <v>6</v>
      </c>
      <c r="H43" s="39">
        <v>10</v>
      </c>
      <c r="I43" s="39"/>
      <c r="J43" s="39"/>
      <c r="K43" s="39"/>
      <c r="L43" s="26"/>
      <c r="M43" s="26"/>
      <c r="N43" s="17" t="s">
        <v>18</v>
      </c>
      <c r="O43" s="26">
        <f>SUM(C43:N43)</f>
        <v>57</v>
      </c>
      <c r="P43" s="29">
        <v>1</v>
      </c>
      <c r="Q43" s="30"/>
      <c r="R43" s="22"/>
    </row>
    <row r="44" spans="1:20" ht="15" customHeight="1">
      <c r="A44" s="67">
        <v>1</v>
      </c>
      <c r="B44" s="63">
        <v>1003</v>
      </c>
      <c r="C44" s="3">
        <v>10</v>
      </c>
      <c r="D44" s="3">
        <v>2</v>
      </c>
      <c r="E44" s="3">
        <v>10</v>
      </c>
      <c r="F44" s="3">
        <v>4</v>
      </c>
      <c r="G44" s="3">
        <v>0</v>
      </c>
      <c r="H44" s="3">
        <v>4</v>
      </c>
      <c r="I44" s="3"/>
      <c r="J44" s="3"/>
      <c r="K44" s="3"/>
      <c r="L44" s="18"/>
      <c r="M44" s="18"/>
      <c r="N44" s="17" t="s">
        <v>18</v>
      </c>
      <c r="O44" s="18">
        <f t="shared" ref="O44:O46" si="4">SUM(C44:M44)</f>
        <v>30</v>
      </c>
      <c r="P44" s="20">
        <f>O44/O43</f>
        <v>0.52631578947368418</v>
      </c>
      <c r="Q44" s="26">
        <v>1</v>
      </c>
      <c r="R44" s="100" t="s">
        <v>41</v>
      </c>
    </row>
    <row r="45" spans="1:20" ht="15" customHeight="1">
      <c r="A45" s="67">
        <v>2</v>
      </c>
      <c r="B45" s="63">
        <v>1002</v>
      </c>
      <c r="C45" s="3">
        <v>8.5</v>
      </c>
      <c r="D45" s="3">
        <v>2</v>
      </c>
      <c r="E45" s="3">
        <v>10</v>
      </c>
      <c r="F45" s="3">
        <v>0</v>
      </c>
      <c r="G45" s="3">
        <v>0</v>
      </c>
      <c r="H45" s="3">
        <v>9</v>
      </c>
      <c r="I45" s="3"/>
      <c r="J45" s="3"/>
      <c r="K45" s="3"/>
      <c r="L45" s="18"/>
      <c r="M45" s="18"/>
      <c r="N45" s="17"/>
      <c r="O45" s="18">
        <v>29.5</v>
      </c>
      <c r="P45" s="20">
        <v>0.51700000000000002</v>
      </c>
      <c r="Q45" s="26" t="s">
        <v>20</v>
      </c>
      <c r="R45" s="101"/>
    </row>
    <row r="46" spans="1:20" ht="15" customHeight="1">
      <c r="A46" s="67">
        <v>3</v>
      </c>
      <c r="B46" s="63">
        <v>1001</v>
      </c>
      <c r="C46" s="3">
        <v>6</v>
      </c>
      <c r="D46" s="3">
        <v>0</v>
      </c>
      <c r="E46" s="6">
        <v>4</v>
      </c>
      <c r="F46" s="6">
        <v>4</v>
      </c>
      <c r="G46" s="6">
        <v>0</v>
      </c>
      <c r="H46" s="6">
        <v>7</v>
      </c>
      <c r="I46" s="3"/>
      <c r="J46" s="3"/>
      <c r="K46" s="6"/>
      <c r="L46" s="24"/>
      <c r="M46" s="24"/>
      <c r="N46" s="17" t="s">
        <v>18</v>
      </c>
      <c r="O46" s="18">
        <f t="shared" si="4"/>
        <v>21</v>
      </c>
      <c r="P46" s="20">
        <f>O46/O43</f>
        <v>0.36842105263157893</v>
      </c>
      <c r="Q46" s="31"/>
      <c r="R46" s="102"/>
    </row>
    <row r="47" spans="1:20" ht="15" customHeight="1">
      <c r="A47" s="80" t="s">
        <v>26</v>
      </c>
      <c r="B47" s="81"/>
      <c r="C47" s="39">
        <v>15</v>
      </c>
      <c r="D47" s="39">
        <v>10</v>
      </c>
      <c r="E47" s="39">
        <v>10</v>
      </c>
      <c r="F47" s="39">
        <v>8</v>
      </c>
      <c r="G47" s="39">
        <v>6</v>
      </c>
      <c r="H47" s="39">
        <v>10</v>
      </c>
      <c r="I47" s="39"/>
      <c r="J47" s="39"/>
      <c r="K47" s="39"/>
      <c r="L47" s="26"/>
      <c r="M47" s="40"/>
      <c r="N47" s="40"/>
      <c r="O47" s="26">
        <f t="shared" ref="O47" si="5">SUM(C47:N47)</f>
        <v>59</v>
      </c>
      <c r="P47" s="33">
        <v>1</v>
      </c>
      <c r="Q47" s="26"/>
      <c r="R47" s="22"/>
    </row>
    <row r="48" spans="1:20" ht="16.5" customHeight="1">
      <c r="A48" s="57" t="s">
        <v>48</v>
      </c>
      <c r="B48" s="62">
        <v>1103</v>
      </c>
      <c r="C48" s="56">
        <v>10.5</v>
      </c>
      <c r="D48" s="56">
        <v>0</v>
      </c>
      <c r="E48" s="56">
        <v>1</v>
      </c>
      <c r="F48" s="56">
        <v>2</v>
      </c>
      <c r="G48" s="56">
        <v>0</v>
      </c>
      <c r="H48" s="56">
        <v>9</v>
      </c>
      <c r="I48" s="39"/>
      <c r="J48" s="39"/>
      <c r="K48" s="39"/>
      <c r="L48" s="26"/>
      <c r="M48" s="40"/>
      <c r="N48" s="40"/>
      <c r="O48" s="26">
        <v>22.5</v>
      </c>
      <c r="P48" s="33">
        <v>0.38</v>
      </c>
      <c r="Q48" s="26"/>
      <c r="R48" s="97" t="s">
        <v>41</v>
      </c>
    </row>
    <row r="49" spans="1:20" ht="16.5" customHeight="1">
      <c r="A49" s="57">
        <v>2</v>
      </c>
      <c r="B49" s="62">
        <v>1101</v>
      </c>
      <c r="C49" s="3">
        <v>8.5</v>
      </c>
      <c r="D49" s="3">
        <v>0</v>
      </c>
      <c r="E49" s="3">
        <v>0</v>
      </c>
      <c r="F49" s="3">
        <v>2</v>
      </c>
      <c r="G49" s="3">
        <v>0</v>
      </c>
      <c r="H49" s="3">
        <v>10</v>
      </c>
      <c r="I49" s="3"/>
      <c r="J49" s="3"/>
      <c r="K49" s="3"/>
      <c r="L49" s="18"/>
      <c r="M49" s="18"/>
      <c r="N49" s="18"/>
      <c r="O49" s="18">
        <f t="shared" ref="O49" si="6">SUM(C49:N49)</f>
        <v>20.5</v>
      </c>
      <c r="P49" s="20">
        <f>O49/O44</f>
        <v>0.68333333333333335</v>
      </c>
      <c r="Q49" s="31"/>
      <c r="R49" s="98"/>
    </row>
    <row r="50" spans="1:20" ht="16.5" customHeight="1">
      <c r="A50" s="58">
        <v>3</v>
      </c>
      <c r="B50" s="105">
        <v>1102</v>
      </c>
      <c r="C50" s="56">
        <v>6</v>
      </c>
      <c r="D50" s="56">
        <v>0</v>
      </c>
      <c r="E50" s="56">
        <v>1</v>
      </c>
      <c r="F50" s="56">
        <v>2</v>
      </c>
      <c r="G50" s="56">
        <v>3</v>
      </c>
      <c r="H50" s="56">
        <v>8</v>
      </c>
      <c r="I50" s="39"/>
      <c r="J50" s="39"/>
      <c r="K50" s="39"/>
      <c r="L50" s="26"/>
      <c r="M50" s="40"/>
      <c r="N50" s="40"/>
      <c r="O50" s="26">
        <v>20</v>
      </c>
      <c r="P50" s="33">
        <v>0.34</v>
      </c>
      <c r="Q50" s="26"/>
      <c r="R50" s="99"/>
    </row>
    <row r="51" spans="1:20" ht="16.5" customHeight="1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50"/>
      <c r="N51" s="50"/>
      <c r="O51" s="50"/>
      <c r="P51" s="51"/>
      <c r="Q51" s="52"/>
      <c r="R51" s="53"/>
    </row>
    <row r="52" spans="1:20" s="1" customFormat="1" ht="16.5" customHeight="1">
      <c r="A52" s="9" t="s">
        <v>27</v>
      </c>
      <c r="B52" s="4"/>
      <c r="C52" s="43"/>
      <c r="D52" s="43" t="s">
        <v>41</v>
      </c>
      <c r="E52" s="8"/>
      <c r="F52" s="8"/>
      <c r="G52" s="8"/>
      <c r="H52" s="8" t="s">
        <v>28</v>
      </c>
      <c r="I52" s="8"/>
      <c r="J52" s="43" t="s">
        <v>42</v>
      </c>
      <c r="K52" s="8"/>
      <c r="L52" s="11"/>
      <c r="M52" s="11" t="s">
        <v>45</v>
      </c>
      <c r="N52" s="10"/>
      <c r="O52" s="11"/>
      <c r="P52" s="35"/>
      <c r="Q52" s="34"/>
      <c r="R52" s="10"/>
      <c r="S52" s="25"/>
      <c r="T52" s="25"/>
    </row>
    <row r="53" spans="1:20" ht="16.5" customHeight="1"/>
    <row r="54" spans="1:20" ht="16.5" customHeight="1">
      <c r="C54" s="8"/>
      <c r="D54" s="8"/>
      <c r="E54" s="8"/>
      <c r="F54" s="8"/>
      <c r="G54" s="8"/>
      <c r="H54" s="8"/>
      <c r="I54" s="8"/>
      <c r="J54" s="8"/>
      <c r="K54" s="8"/>
      <c r="L54" s="11"/>
      <c r="M54" s="11"/>
      <c r="N54" s="11"/>
      <c r="O54" s="11"/>
      <c r="P54" s="35"/>
      <c r="Q54" s="34"/>
    </row>
    <row r="55" spans="1:20" ht="15" customHeight="1">
      <c r="C55" s="10" t="s">
        <v>29</v>
      </c>
      <c r="D55" s="8"/>
      <c r="E55" s="8"/>
      <c r="F55" s="8"/>
      <c r="G55" s="44" t="s">
        <v>46</v>
      </c>
      <c r="H55" s="8"/>
      <c r="I55" s="8"/>
      <c r="J55" s="8"/>
      <c r="K55" s="8"/>
      <c r="L55" s="11"/>
      <c r="M55" s="11"/>
      <c r="N55" s="11"/>
      <c r="O55" s="11"/>
      <c r="P55" s="35"/>
      <c r="Q55" s="34"/>
    </row>
    <row r="56" spans="1:20" ht="16.5" customHeight="1">
      <c r="C56" s="8"/>
      <c r="D56" s="8"/>
      <c r="E56" s="8"/>
      <c r="F56" s="8"/>
      <c r="G56" s="8"/>
      <c r="H56" s="8"/>
      <c r="I56" s="8"/>
      <c r="J56" s="8"/>
      <c r="K56" s="8"/>
      <c r="L56" s="11"/>
      <c r="M56" s="11"/>
      <c r="N56" s="11"/>
      <c r="O56" s="11"/>
      <c r="P56" s="35"/>
      <c r="Q56" s="34"/>
    </row>
    <row r="57" spans="1:20" ht="16.5" customHeight="1">
      <c r="C57" s="8"/>
      <c r="D57" s="8"/>
      <c r="E57" s="8"/>
      <c r="F57" s="8"/>
      <c r="G57" s="8"/>
      <c r="H57" s="8"/>
      <c r="I57" s="8"/>
      <c r="J57" s="8"/>
      <c r="K57" s="8"/>
      <c r="L57" s="11"/>
      <c r="M57" s="11"/>
      <c r="N57" s="11"/>
      <c r="O57" s="11"/>
      <c r="P57" s="35"/>
      <c r="Q57" s="34"/>
    </row>
    <row r="58" spans="1:20" ht="15" customHeight="1">
      <c r="C58" s="8"/>
      <c r="D58" s="8"/>
      <c r="E58" s="8"/>
      <c r="F58" s="8"/>
      <c r="G58" s="8"/>
      <c r="H58" s="8"/>
      <c r="I58" s="8"/>
      <c r="J58" s="8"/>
      <c r="K58" s="8"/>
      <c r="L58" s="11"/>
      <c r="M58" s="11"/>
      <c r="N58" s="11"/>
      <c r="O58" s="11"/>
      <c r="P58" s="35"/>
      <c r="Q58" s="34"/>
    </row>
    <row r="59" spans="1:20" ht="15" customHeight="1">
      <c r="C59" s="8"/>
      <c r="D59" s="8"/>
      <c r="E59" s="8"/>
      <c r="F59" s="8"/>
      <c r="G59" s="8"/>
      <c r="H59" s="8"/>
      <c r="I59" s="8"/>
      <c r="J59" s="8"/>
      <c r="K59" s="8"/>
      <c r="L59" s="11"/>
      <c r="M59" s="11"/>
      <c r="N59" s="11"/>
      <c r="O59" s="11"/>
      <c r="P59" s="35"/>
      <c r="Q59" s="34"/>
    </row>
    <row r="60" spans="1:20" ht="15" customHeight="1">
      <c r="C60" s="8"/>
      <c r="D60" s="8"/>
      <c r="E60" s="8"/>
      <c r="F60" s="8"/>
      <c r="G60" s="8"/>
      <c r="H60" s="8"/>
      <c r="I60" s="8"/>
      <c r="J60" s="8"/>
      <c r="K60" s="8"/>
      <c r="L60" s="11"/>
      <c r="M60" s="11"/>
      <c r="N60" s="11"/>
      <c r="O60" s="11"/>
      <c r="P60" s="35"/>
      <c r="Q60" s="34"/>
    </row>
    <row r="61" spans="1:20" ht="16.5" customHeight="1">
      <c r="C61" s="8"/>
      <c r="D61" s="8"/>
      <c r="E61" s="8"/>
      <c r="F61" s="8"/>
      <c r="G61" s="8"/>
      <c r="H61" s="8"/>
      <c r="I61" s="8"/>
      <c r="J61" s="8"/>
      <c r="K61" s="8"/>
      <c r="L61" s="11"/>
      <c r="M61" s="11"/>
      <c r="N61" s="11"/>
      <c r="O61" s="11"/>
      <c r="P61" s="35"/>
      <c r="Q61" s="34"/>
    </row>
    <row r="62" spans="1:20" ht="15" customHeight="1"/>
    <row r="63" spans="1:20" ht="15" customHeight="1"/>
    <row r="64" spans="1:20" s="2" customFormat="1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10"/>
      <c r="R64" s="10"/>
      <c r="S64" s="32"/>
      <c r="T64" s="32"/>
    </row>
    <row r="65" ht="15" customHeight="1"/>
    <row r="66" ht="16.5" customHeight="1"/>
    <row r="67" ht="15" customHeight="1"/>
    <row r="68" ht="15" customHeight="1"/>
  </sheetData>
  <mergeCells count="41">
    <mergeCell ref="R48:R50"/>
    <mergeCell ref="R44:R46"/>
    <mergeCell ref="R11:R15"/>
    <mergeCell ref="A17:B17"/>
    <mergeCell ref="R18:R24"/>
    <mergeCell ref="R27:R29"/>
    <mergeCell ref="A43:B43"/>
    <mergeCell ref="A47:B47"/>
    <mergeCell ref="P2:R2"/>
    <mergeCell ref="P38:Q38"/>
    <mergeCell ref="E8:E9"/>
    <mergeCell ref="F8:F9"/>
    <mergeCell ref="G8:G9"/>
    <mergeCell ref="H8:H9"/>
    <mergeCell ref="I8:I9"/>
    <mergeCell ref="J8:J9"/>
    <mergeCell ref="R7:R9"/>
    <mergeCell ref="P26:Q26"/>
    <mergeCell ref="P31:Q31"/>
    <mergeCell ref="N8:N9"/>
    <mergeCell ref="P10:Q10"/>
    <mergeCell ref="Q7:Q9"/>
    <mergeCell ref="P7:P9"/>
    <mergeCell ref="L8:L9"/>
    <mergeCell ref="A38:B38"/>
    <mergeCell ref="A26:B26"/>
    <mergeCell ref="A31:B31"/>
    <mergeCell ref="A7:A9"/>
    <mergeCell ref="B7:B9"/>
    <mergeCell ref="A10:B10"/>
    <mergeCell ref="M8:M9"/>
    <mergeCell ref="O7:O9"/>
    <mergeCell ref="C7:N7"/>
    <mergeCell ref="G1:L1"/>
    <mergeCell ref="A2:G2"/>
    <mergeCell ref="F3:G3"/>
    <mergeCell ref="A1:B1"/>
    <mergeCell ref="C8:C9"/>
    <mergeCell ref="D8:D9"/>
    <mergeCell ref="G5:L5"/>
    <mergeCell ref="K8:K9"/>
  </mergeCells>
  <printOptions horizontalCentered="1"/>
  <pageMargins left="0.31496062992125984" right="0.19685039370078741" top="0.31496062992125984" bottom="0.1181102362204724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2023-11-01T07:23:52Z</dcterms:modified>
</cp:coreProperties>
</file>