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5725"/>
</workbook>
</file>

<file path=xl/calcChain.xml><?xml version="1.0" encoding="utf-8"?>
<calcChain xmlns="http://schemas.openxmlformats.org/spreadsheetml/2006/main">
  <c r="O34" i="1"/>
  <c r="O35"/>
  <c r="O33"/>
  <c r="O32"/>
  <c r="O36"/>
  <c r="O31"/>
  <c r="O27"/>
  <c r="O26"/>
  <c r="O28"/>
  <c r="P35" l="1"/>
  <c r="P33"/>
  <c r="P36"/>
  <c r="P32"/>
  <c r="O29"/>
  <c r="O37" l="1"/>
  <c r="P37" s="1"/>
  <c r="O30"/>
  <c r="O25"/>
  <c r="O24"/>
  <c r="O23"/>
  <c r="O22"/>
  <c r="O21"/>
  <c r="O20"/>
  <c r="P20" s="1"/>
  <c r="O19"/>
  <c r="O16"/>
  <c r="O15"/>
  <c r="O14"/>
  <c r="O13"/>
  <c r="O12"/>
  <c r="O11"/>
  <c r="O10"/>
  <c r="P30" l="1"/>
  <c r="P31"/>
  <c r="P12"/>
  <c r="P14"/>
  <c r="P22"/>
  <c r="P11"/>
  <c r="P13"/>
  <c r="P19"/>
  <c r="P21"/>
</calcChain>
</file>

<file path=xl/sharedStrings.xml><?xml version="1.0" encoding="utf-8"?>
<sst xmlns="http://schemas.openxmlformats.org/spreadsheetml/2006/main" count="156" uniqueCount="79">
  <si>
    <t>ПРОТОКОЛ</t>
  </si>
  <si>
    <t>МБОУ  Кесовогорская СОШ</t>
  </si>
  <si>
    <t xml:space="preserve">по  предмету  </t>
  </si>
  <si>
    <t>№№</t>
  </si>
  <si>
    <t>Ф.И.О участника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</si>
  <si>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</si>
  <si>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</si>
  <si>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</si>
  <si>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</si>
  <si>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</si>
  <si>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</si>
  <si>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</si>
  <si>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</si>
  <si>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</si>
  <si>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</si>
  <si>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</si>
  <si>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</si>
  <si>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</si>
  <si>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</si>
  <si>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жжж</t>
  </si>
  <si>
    <t>.1</t>
  </si>
  <si>
    <t>призер</t>
  </si>
  <si>
    <t>.2</t>
  </si>
  <si>
    <t>.3</t>
  </si>
  <si>
    <t>.4</t>
  </si>
  <si>
    <t>8 класс</t>
  </si>
  <si>
    <t>9 класс</t>
  </si>
  <si>
    <t>11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</si>
  <si>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</si>
  <si>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</si>
  <si>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</si>
  <si>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</si>
  <si>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</si>
  <si>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</si>
  <si>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</si>
  <si>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</si>
  <si>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 xml:space="preserve">школьного этапа  всероссийской олимпиады школьников  в 2021-2022 учебном году  </t>
  </si>
  <si>
    <t>2021г.</t>
  </si>
  <si>
    <t>к приказу отдела образования                                       от 30  августа  2021г. № 65§1</t>
  </si>
  <si>
    <t>Грибова Виктория Сергеевна</t>
  </si>
  <si>
    <t>Лохова Анастасия Романовна</t>
  </si>
  <si>
    <t>Галайда Ксения Алексеевна</t>
  </si>
  <si>
    <t>Захарова Надежда Ивановна</t>
  </si>
  <si>
    <t>Роткин Максим Романович</t>
  </si>
  <si>
    <t>6.</t>
  </si>
  <si>
    <t>Фокина Елена Ильинична</t>
  </si>
  <si>
    <t>Цюркало Даниил Иванович</t>
  </si>
  <si>
    <t>Кузнецова Алина Александровна</t>
  </si>
  <si>
    <t>Сергеева Полина Сергеевна</t>
  </si>
  <si>
    <t>Гнусов Семен Дмитриевич</t>
  </si>
  <si>
    <t>5.</t>
  </si>
  <si>
    <t>Ляшов Алексей Сергеевич</t>
  </si>
  <si>
    <t>Звездина Ульяна Евгеньевна</t>
  </si>
  <si>
    <t>7.</t>
  </si>
  <si>
    <t>Фокина Елизавета Ильинична</t>
  </si>
  <si>
    <t>8.</t>
  </si>
  <si>
    <t>Бросков Влдадислав Евгеньевич</t>
  </si>
  <si>
    <t>9.</t>
  </si>
  <si>
    <t>Васильев Даниил Игоревич</t>
  </si>
  <si>
    <t>10.</t>
  </si>
  <si>
    <t>Дружинин Филипп Андреевич</t>
  </si>
  <si>
    <t>1.</t>
  </si>
  <si>
    <t>2.</t>
  </si>
  <si>
    <t>3.</t>
  </si>
  <si>
    <t>4.</t>
  </si>
  <si>
    <t>Фёдорова Ксения Андреевна</t>
  </si>
  <si>
    <t>Пичугина Ксения Игоревна</t>
  </si>
  <si>
    <t>Васильева Алёна Витальевна</t>
  </si>
  <si>
    <t>Морозова Дарья Сергеевна</t>
  </si>
  <si>
    <t>Язева Ксения Дмитриевна</t>
  </si>
  <si>
    <t>Копейкина Дарья Владимировна</t>
  </si>
  <si>
    <t>Язева Татьяна  Дмитриевна</t>
  </si>
  <si>
    <t>Иванова Злата Николаевна</t>
  </si>
  <si>
    <t>Раздобурдина Т.Н.</t>
  </si>
  <si>
    <t xml:space="preserve">5. </t>
  </si>
  <si>
    <t>Мухина С.Н.</t>
  </si>
  <si>
    <t>право</t>
  </si>
  <si>
    <t>Ляшова О.В.</t>
  </si>
  <si>
    <t>Москалец Л.Н.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</si>
</sst>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0" fontId="4" fillId="2" borderId="0" xfId="0" applyFont="1" applyFill="1" applyAlignment="1"/>
    <xf numFmtId="0" fontId="13" fillId="0" borderId="7" xfId="0" applyFont="1" applyBorder="1"/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6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7" xfId="0" applyFont="1" applyFill="1" applyBorder="1"/>
    <xf numFmtId="0" fontId="8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" fillId="0" borderId="0" xfId="0" applyFont="1" applyFill="1"/>
    <xf numFmtId="164" fontId="11" fillId="0" borderId="3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" fillId="0" borderId="0" xfId="0" applyFont="1" applyFill="1"/>
    <xf numFmtId="164" fontId="11" fillId="0" borderId="7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10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6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Fill="1"/>
    <xf numFmtId="0" fontId="17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0" borderId="0" xfId="0" applyFont="1" applyBorder="1"/>
    <xf numFmtId="0" fontId="1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>
      <selection activeCell="Q39" sqref="Q39"/>
    </sheetView>
  </sheetViews>
  <sheetFormatPr defaultRowHeight="15"/>
  <cols>
    <col min="1" max="1" width="5" style="5" customWidth="1"/>
    <col min="2" max="2" width="15.5703125" style="5" customWidth="1"/>
    <col min="3" max="11" width="8.28515625" style="5" customWidth="1"/>
    <col min="12" max="14" width="8.28515625" style="12" customWidth="1"/>
    <col min="15" max="15" width="9.140625" style="12"/>
    <col min="16" max="16" width="10.42578125" style="12" customWidth="1"/>
    <col min="17" max="17" width="10.28515625" style="12" customWidth="1"/>
    <col min="18" max="18" width="20.42578125" style="12" customWidth="1"/>
    <col min="19" max="20" width="9.140625" style="17"/>
  </cols>
  <sheetData>
    <row r="1" spans="1:21" ht="15" customHeight="1">
      <c r="A1" s="73"/>
      <c r="B1" s="73"/>
      <c r="F1" s="6"/>
      <c r="G1" s="45" t="s">
        <v>1</v>
      </c>
      <c r="H1" s="45"/>
      <c r="I1" s="45"/>
      <c r="J1" s="45"/>
      <c r="K1" s="45"/>
      <c r="L1" s="45"/>
      <c r="M1" s="14"/>
      <c r="N1" s="14"/>
      <c r="O1" s="14"/>
      <c r="P1" s="14"/>
      <c r="Q1" s="15" t="s">
        <v>32</v>
      </c>
      <c r="S1" s="16"/>
    </row>
    <row r="2" spans="1:21" ht="36.75" customHeight="1">
      <c r="A2" s="72"/>
      <c r="B2" s="72"/>
      <c r="C2" s="72"/>
      <c r="D2" s="72"/>
      <c r="E2" s="72"/>
      <c r="F2" s="72"/>
      <c r="G2" s="72"/>
      <c r="L2" s="14"/>
      <c r="M2" s="14"/>
      <c r="N2" s="14"/>
      <c r="O2" s="14"/>
      <c r="P2" s="59" t="s">
        <v>38</v>
      </c>
      <c r="Q2" s="59"/>
      <c r="R2" s="59"/>
      <c r="S2" s="42"/>
      <c r="T2" s="42"/>
      <c r="U2" s="42"/>
    </row>
    <row r="3" spans="1:21">
      <c r="F3" s="48" t="s">
        <v>0</v>
      </c>
      <c r="G3" s="48"/>
    </row>
    <row r="4" spans="1:21" ht="15.75">
      <c r="C4" s="37" t="s">
        <v>36</v>
      </c>
    </row>
    <row r="5" spans="1:21" ht="15.75">
      <c r="E5" s="37" t="s">
        <v>2</v>
      </c>
      <c r="G5" s="53" t="s">
        <v>76</v>
      </c>
      <c r="H5" s="53"/>
      <c r="I5" s="53"/>
      <c r="J5" s="53"/>
      <c r="K5" s="53"/>
      <c r="L5" s="53"/>
      <c r="O5" s="38">
        <v>20</v>
      </c>
      <c r="P5" s="38" t="s">
        <v>33</v>
      </c>
      <c r="Q5" s="39" t="s">
        <v>37</v>
      </c>
    </row>
    <row r="7" spans="1:21" ht="12" customHeight="1">
      <c r="A7" s="50" t="s">
        <v>3</v>
      </c>
      <c r="B7" s="50" t="s">
        <v>4</v>
      </c>
      <c r="C7" s="56" t="s">
        <v>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69" t="s">
        <v>6</v>
      </c>
      <c r="P7" s="66" t="s">
        <v>34</v>
      </c>
      <c r="Q7" s="62" t="s">
        <v>35</v>
      </c>
      <c r="R7" s="62" t="s">
        <v>31</v>
      </c>
    </row>
    <row r="8" spans="1:21" ht="14.25" customHeight="1">
      <c r="A8" s="51"/>
      <c r="B8" s="51"/>
      <c r="C8" s="50" t="s">
        <v>7</v>
      </c>
      <c r="D8" s="50" t="s">
        <v>8</v>
      </c>
      <c r="E8" s="50" t="s">
        <v>9</v>
      </c>
      <c r="F8" s="50" t="s">
        <v>10</v>
      </c>
      <c r="G8" s="50" t="s">
        <v>11</v>
      </c>
      <c r="H8" s="50" t="s">
        <v>12</v>
      </c>
      <c r="I8" s="50" t="s">
        <v>13</v>
      </c>
      <c r="J8" s="50" t="s">
        <v>14</v>
      </c>
      <c r="K8" s="50" t="s">
        <v>15</v>
      </c>
      <c r="L8" s="54" t="s">
        <v>16</v>
      </c>
      <c r="M8" s="54" t="s">
        <v>17</v>
      </c>
      <c r="N8" s="54" t="s">
        <v>18</v>
      </c>
      <c r="O8" s="70"/>
      <c r="P8" s="67"/>
      <c r="Q8" s="63"/>
      <c r="R8" s="63"/>
    </row>
    <row r="9" spans="1:21" ht="21.75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5"/>
      <c r="M9" s="55"/>
      <c r="N9" s="55"/>
      <c r="O9" s="71"/>
      <c r="P9" s="68"/>
      <c r="Q9" s="64"/>
      <c r="R9" s="64"/>
    </row>
    <row r="10" spans="1:21" ht="12.75" customHeight="1">
      <c r="A10" s="46" t="s">
        <v>25</v>
      </c>
      <c r="B10" s="49"/>
      <c r="C10" s="40">
        <v>26</v>
      </c>
      <c r="D10" s="40">
        <v>3</v>
      </c>
      <c r="E10" s="40">
        <v>5</v>
      </c>
      <c r="F10" s="40">
        <v>3</v>
      </c>
      <c r="G10" s="40">
        <v>3</v>
      </c>
      <c r="H10" s="40">
        <v>1</v>
      </c>
      <c r="I10" s="40">
        <v>1</v>
      </c>
      <c r="J10" s="40">
        <v>1</v>
      </c>
      <c r="K10" s="40">
        <v>4</v>
      </c>
      <c r="L10" s="29"/>
      <c r="M10" s="20" t="s">
        <v>19</v>
      </c>
      <c r="N10" s="20" t="s">
        <v>19</v>
      </c>
      <c r="O10" s="21">
        <f t="shared" ref="O10:O14" si="0">SUM(C10:M10)</f>
        <v>47</v>
      </c>
      <c r="P10" s="60">
        <v>1</v>
      </c>
      <c r="Q10" s="65"/>
      <c r="R10" s="24"/>
    </row>
    <row r="11" spans="1:21" ht="15" customHeight="1">
      <c r="A11" s="4" t="s">
        <v>20</v>
      </c>
      <c r="B11" s="7" t="s">
        <v>39</v>
      </c>
      <c r="C11" s="3">
        <v>24</v>
      </c>
      <c r="D11" s="3">
        <v>3</v>
      </c>
      <c r="E11" s="3">
        <v>5</v>
      </c>
      <c r="F11" s="3">
        <v>3</v>
      </c>
      <c r="G11" s="3">
        <v>3</v>
      </c>
      <c r="H11" s="3">
        <v>2</v>
      </c>
      <c r="I11" s="3">
        <v>0</v>
      </c>
      <c r="J11" s="3">
        <v>1</v>
      </c>
      <c r="K11" s="3">
        <v>4</v>
      </c>
      <c r="L11" s="20"/>
      <c r="M11" s="20" t="s">
        <v>19</v>
      </c>
      <c r="N11" s="20" t="s">
        <v>19</v>
      </c>
      <c r="O11" s="20">
        <f t="shared" si="0"/>
        <v>45</v>
      </c>
      <c r="P11" s="22">
        <f>O11/O10</f>
        <v>0.95744680851063835</v>
      </c>
      <c r="Q11" s="23">
        <v>1</v>
      </c>
      <c r="R11" s="24" t="s">
        <v>73</v>
      </c>
    </row>
    <row r="12" spans="1:21" ht="15" customHeight="1">
      <c r="A12" s="4" t="s">
        <v>22</v>
      </c>
      <c r="B12" s="7" t="s">
        <v>40</v>
      </c>
      <c r="C12" s="3">
        <v>23</v>
      </c>
      <c r="D12" s="3">
        <v>2</v>
      </c>
      <c r="E12" s="3">
        <v>5</v>
      </c>
      <c r="F12" s="3">
        <v>3</v>
      </c>
      <c r="G12" s="3">
        <v>1</v>
      </c>
      <c r="H12" s="3">
        <v>1</v>
      </c>
      <c r="I12" s="3">
        <v>1</v>
      </c>
      <c r="J12" s="3">
        <v>1</v>
      </c>
      <c r="K12" s="3">
        <v>4</v>
      </c>
      <c r="L12" s="20"/>
      <c r="M12" s="20" t="s">
        <v>19</v>
      </c>
      <c r="N12" s="20" t="s">
        <v>19</v>
      </c>
      <c r="O12" s="20">
        <f t="shared" si="0"/>
        <v>41</v>
      </c>
      <c r="P12" s="22">
        <f>O12/O10</f>
        <v>0.87234042553191493</v>
      </c>
      <c r="Q12" s="23" t="s">
        <v>21</v>
      </c>
      <c r="R12" s="24" t="s">
        <v>73</v>
      </c>
    </row>
    <row r="13" spans="1:21" ht="15" customHeight="1">
      <c r="A13" s="4" t="s">
        <v>23</v>
      </c>
      <c r="B13" s="7" t="s">
        <v>41</v>
      </c>
      <c r="C13" s="3">
        <v>20</v>
      </c>
      <c r="D13" s="3">
        <v>2</v>
      </c>
      <c r="E13" s="3">
        <v>5</v>
      </c>
      <c r="F13" s="3">
        <v>3</v>
      </c>
      <c r="G13" s="3">
        <v>3</v>
      </c>
      <c r="H13" s="3">
        <v>0</v>
      </c>
      <c r="I13" s="3">
        <v>0</v>
      </c>
      <c r="J13" s="3">
        <v>1</v>
      </c>
      <c r="K13" s="3">
        <v>4</v>
      </c>
      <c r="L13" s="20"/>
      <c r="M13" s="20" t="s">
        <v>19</v>
      </c>
      <c r="N13" s="20" t="s">
        <v>19</v>
      </c>
      <c r="O13" s="20">
        <f t="shared" si="0"/>
        <v>38</v>
      </c>
      <c r="P13" s="22">
        <f>O13/O10</f>
        <v>0.80851063829787229</v>
      </c>
      <c r="Q13" s="23" t="s">
        <v>21</v>
      </c>
      <c r="R13" s="24" t="s">
        <v>73</v>
      </c>
    </row>
    <row r="14" spans="1:21" ht="15" customHeight="1">
      <c r="A14" s="4" t="s">
        <v>24</v>
      </c>
      <c r="B14" s="7" t="s">
        <v>42</v>
      </c>
      <c r="C14" s="3">
        <v>21</v>
      </c>
      <c r="D14" s="3">
        <v>2</v>
      </c>
      <c r="E14" s="3">
        <v>5</v>
      </c>
      <c r="F14" s="3">
        <v>3</v>
      </c>
      <c r="G14" s="3">
        <v>1</v>
      </c>
      <c r="H14" s="3">
        <v>1</v>
      </c>
      <c r="I14" s="3">
        <v>1</v>
      </c>
      <c r="J14" s="3">
        <v>1</v>
      </c>
      <c r="K14" s="3">
        <v>2</v>
      </c>
      <c r="L14" s="20"/>
      <c r="M14" s="20" t="s">
        <v>19</v>
      </c>
      <c r="N14" s="20" t="s">
        <v>19</v>
      </c>
      <c r="O14" s="20">
        <f t="shared" si="0"/>
        <v>37</v>
      </c>
      <c r="P14" s="22">
        <f>O14/O10</f>
        <v>0.78723404255319152</v>
      </c>
      <c r="Q14" s="23" t="s">
        <v>21</v>
      </c>
      <c r="R14" s="24" t="s">
        <v>73</v>
      </c>
    </row>
    <row r="15" spans="1:21" ht="12.75" customHeight="1">
      <c r="A15" s="4" t="s">
        <v>74</v>
      </c>
      <c r="B15" s="7" t="s">
        <v>43</v>
      </c>
      <c r="C15" s="8">
        <v>19</v>
      </c>
      <c r="D15" s="8">
        <v>2</v>
      </c>
      <c r="E15" s="8">
        <v>3</v>
      </c>
      <c r="F15" s="8">
        <v>3</v>
      </c>
      <c r="G15" s="8">
        <v>3</v>
      </c>
      <c r="H15" s="8">
        <v>1</v>
      </c>
      <c r="I15" s="9">
        <v>1</v>
      </c>
      <c r="J15" s="8">
        <v>1</v>
      </c>
      <c r="K15" s="8">
        <v>4</v>
      </c>
      <c r="L15" s="26"/>
      <c r="M15" s="20" t="s">
        <v>19</v>
      </c>
      <c r="N15" s="20" t="s">
        <v>19</v>
      </c>
      <c r="O15" s="18">
        <f t="shared" ref="O15:O16" si="1">SUM(C15:M15)</f>
        <v>37</v>
      </c>
      <c r="P15" s="22">
        <v>0.78700000000000003</v>
      </c>
      <c r="Q15" s="23" t="s">
        <v>21</v>
      </c>
      <c r="R15" s="24" t="s">
        <v>73</v>
      </c>
    </row>
    <row r="16" spans="1:21" ht="15" customHeight="1">
      <c r="A16" s="4" t="s">
        <v>44</v>
      </c>
      <c r="B16" s="7" t="s">
        <v>45</v>
      </c>
      <c r="C16" s="8">
        <v>16</v>
      </c>
      <c r="D16" s="8">
        <v>3</v>
      </c>
      <c r="E16" s="8">
        <v>4</v>
      </c>
      <c r="F16" s="8">
        <v>2</v>
      </c>
      <c r="G16" s="8">
        <v>3</v>
      </c>
      <c r="H16" s="8">
        <v>1</v>
      </c>
      <c r="I16" s="9">
        <v>0</v>
      </c>
      <c r="J16" s="8">
        <v>1</v>
      </c>
      <c r="K16" s="8">
        <v>4</v>
      </c>
      <c r="L16" s="26"/>
      <c r="M16" s="20" t="s">
        <v>19</v>
      </c>
      <c r="N16" s="20" t="s">
        <v>19</v>
      </c>
      <c r="O16" s="18">
        <f t="shared" si="1"/>
        <v>34</v>
      </c>
      <c r="P16" s="22">
        <v>0.72</v>
      </c>
      <c r="Q16" s="28" t="s">
        <v>21</v>
      </c>
      <c r="R16" s="24" t="s">
        <v>73</v>
      </c>
    </row>
    <row r="17" spans="1:20" ht="15" customHeight="1">
      <c r="A17" s="4"/>
      <c r="B17" s="7"/>
      <c r="C17" s="3"/>
      <c r="D17" s="3"/>
      <c r="E17" s="3"/>
      <c r="F17" s="3"/>
      <c r="G17" s="3"/>
      <c r="H17" s="3"/>
      <c r="I17" s="9"/>
      <c r="J17" s="3"/>
      <c r="K17" s="3"/>
      <c r="L17" s="20"/>
      <c r="M17" s="20" t="s">
        <v>19</v>
      </c>
      <c r="N17" s="20" t="s">
        <v>19</v>
      </c>
      <c r="O17" s="18"/>
      <c r="P17" s="22"/>
      <c r="Q17" s="25"/>
      <c r="R17" s="24"/>
    </row>
    <row r="18" spans="1:20" ht="16.5" customHeight="1">
      <c r="A18" s="46" t="s">
        <v>26</v>
      </c>
      <c r="B18" s="47"/>
      <c r="C18" s="40">
        <v>8</v>
      </c>
      <c r="D18" s="40">
        <v>12</v>
      </c>
      <c r="E18" s="40">
        <v>8</v>
      </c>
      <c r="F18" s="40">
        <v>4</v>
      </c>
      <c r="G18" s="40">
        <v>16</v>
      </c>
      <c r="H18" s="40">
        <v>15</v>
      </c>
      <c r="I18" s="40">
        <v>10</v>
      </c>
      <c r="J18" s="40">
        <v>8</v>
      </c>
      <c r="K18" s="40">
        <v>16</v>
      </c>
      <c r="L18" s="29"/>
      <c r="M18" s="20" t="s">
        <v>19</v>
      </c>
      <c r="N18" s="20" t="s">
        <v>19</v>
      </c>
      <c r="O18" s="29">
        <v>97</v>
      </c>
      <c r="P18" s="60">
        <v>1</v>
      </c>
      <c r="Q18" s="61"/>
      <c r="R18" s="24"/>
    </row>
    <row r="19" spans="1:20" s="1" customFormat="1" ht="16.5" customHeight="1">
      <c r="A19" s="4" t="s">
        <v>20</v>
      </c>
      <c r="B19" s="7" t="s">
        <v>46</v>
      </c>
      <c r="C19" s="3">
        <v>4</v>
      </c>
      <c r="D19" s="3">
        <v>10</v>
      </c>
      <c r="E19" s="3">
        <v>6</v>
      </c>
      <c r="F19" s="3">
        <v>4</v>
      </c>
      <c r="G19" s="3">
        <v>8</v>
      </c>
      <c r="H19" s="3">
        <v>15</v>
      </c>
      <c r="I19" s="3">
        <v>8</v>
      </c>
      <c r="J19" s="3">
        <v>8</v>
      </c>
      <c r="K19" s="3">
        <v>16</v>
      </c>
      <c r="L19" s="20"/>
      <c r="M19" s="20" t="s">
        <v>19</v>
      </c>
      <c r="N19" s="20" t="s">
        <v>19</v>
      </c>
      <c r="O19" s="20">
        <f t="shared" ref="O19:O22" si="2">SUM(C19:M19)</f>
        <v>79</v>
      </c>
      <c r="P19" s="30">
        <f>O19/O18</f>
        <v>0.81443298969072164</v>
      </c>
      <c r="Q19" s="23">
        <v>1</v>
      </c>
      <c r="R19" s="24" t="s">
        <v>73</v>
      </c>
      <c r="S19" s="27"/>
      <c r="T19" s="27"/>
    </row>
    <row r="20" spans="1:20" ht="16.5" customHeight="1">
      <c r="A20" s="4" t="s">
        <v>22</v>
      </c>
      <c r="B20" s="7" t="s">
        <v>47</v>
      </c>
      <c r="C20" s="3">
        <v>6</v>
      </c>
      <c r="D20" s="3">
        <v>8</v>
      </c>
      <c r="E20" s="3">
        <v>8</v>
      </c>
      <c r="F20" s="3">
        <v>3</v>
      </c>
      <c r="G20" s="3">
        <v>10</v>
      </c>
      <c r="H20" s="3">
        <v>6</v>
      </c>
      <c r="I20" s="3">
        <v>8</v>
      </c>
      <c r="J20" s="3">
        <v>8</v>
      </c>
      <c r="K20" s="3">
        <v>16</v>
      </c>
      <c r="L20" s="20"/>
      <c r="M20" s="20" t="s">
        <v>19</v>
      </c>
      <c r="N20" s="20" t="s">
        <v>19</v>
      </c>
      <c r="O20" s="20">
        <f t="shared" si="2"/>
        <v>73</v>
      </c>
      <c r="P20" s="30">
        <f>O20/O18</f>
        <v>0.75257731958762886</v>
      </c>
      <c r="Q20" s="23" t="s">
        <v>21</v>
      </c>
      <c r="R20" s="24" t="s">
        <v>73</v>
      </c>
    </row>
    <row r="21" spans="1:20" ht="16.5" customHeight="1">
      <c r="A21" s="4" t="s">
        <v>23</v>
      </c>
      <c r="B21" s="7" t="s">
        <v>48</v>
      </c>
      <c r="C21" s="3">
        <v>6</v>
      </c>
      <c r="D21" s="3">
        <v>10</v>
      </c>
      <c r="E21" s="3">
        <v>2</v>
      </c>
      <c r="F21" s="3">
        <v>4</v>
      </c>
      <c r="G21" s="3">
        <v>10</v>
      </c>
      <c r="H21" s="3">
        <v>5</v>
      </c>
      <c r="I21" s="3">
        <v>8</v>
      </c>
      <c r="J21" s="3">
        <v>4</v>
      </c>
      <c r="K21" s="3">
        <v>16</v>
      </c>
      <c r="L21" s="20"/>
      <c r="M21" s="20" t="s">
        <v>19</v>
      </c>
      <c r="N21" s="20" t="s">
        <v>19</v>
      </c>
      <c r="O21" s="20">
        <f t="shared" si="2"/>
        <v>65</v>
      </c>
      <c r="P21" s="30">
        <f>O21/O18</f>
        <v>0.67010309278350511</v>
      </c>
      <c r="Q21" s="44" t="s">
        <v>21</v>
      </c>
      <c r="R21" s="24" t="s">
        <v>73</v>
      </c>
    </row>
    <row r="22" spans="1:20" ht="15" customHeight="1">
      <c r="A22" s="4" t="s">
        <v>24</v>
      </c>
      <c r="B22" s="7" t="s">
        <v>49</v>
      </c>
      <c r="C22" s="3">
        <v>3</v>
      </c>
      <c r="D22" s="3">
        <v>9</v>
      </c>
      <c r="E22" s="3">
        <v>2</v>
      </c>
      <c r="F22" s="3">
        <v>4</v>
      </c>
      <c r="G22" s="3">
        <v>8</v>
      </c>
      <c r="H22" s="3">
        <v>6</v>
      </c>
      <c r="I22" s="3">
        <v>0</v>
      </c>
      <c r="J22" s="3">
        <v>8</v>
      </c>
      <c r="K22" s="3">
        <v>12</v>
      </c>
      <c r="L22" s="20"/>
      <c r="M22" s="20" t="s">
        <v>19</v>
      </c>
      <c r="N22" s="20" t="s">
        <v>19</v>
      </c>
      <c r="O22" s="20">
        <f t="shared" si="2"/>
        <v>52</v>
      </c>
      <c r="P22" s="30">
        <f>O22/O18</f>
        <v>0.53608247422680411</v>
      </c>
      <c r="Q22" s="31" t="s">
        <v>21</v>
      </c>
      <c r="R22" s="24" t="s">
        <v>73</v>
      </c>
    </row>
    <row r="23" spans="1:20" ht="12.75" customHeight="1">
      <c r="A23" s="4" t="s">
        <v>50</v>
      </c>
      <c r="B23" s="7" t="s">
        <v>51</v>
      </c>
      <c r="C23" s="3">
        <v>5</v>
      </c>
      <c r="D23" s="3">
        <v>10</v>
      </c>
      <c r="E23" s="3">
        <v>2</v>
      </c>
      <c r="F23" s="3">
        <v>4</v>
      </c>
      <c r="G23" s="3">
        <v>8</v>
      </c>
      <c r="H23" s="3">
        <v>0</v>
      </c>
      <c r="I23" s="3">
        <v>0</v>
      </c>
      <c r="J23" s="3">
        <v>8</v>
      </c>
      <c r="K23" s="3">
        <v>14</v>
      </c>
      <c r="L23" s="20"/>
      <c r="M23" s="20"/>
      <c r="N23" s="19" t="s">
        <v>19</v>
      </c>
      <c r="O23" s="20">
        <f t="shared" ref="O23:O28" si="3">SUM(C23:M23)</f>
        <v>51</v>
      </c>
      <c r="P23" s="22">
        <v>0.52500000000000002</v>
      </c>
      <c r="Q23" s="29" t="s">
        <v>21</v>
      </c>
      <c r="R23" s="24" t="s">
        <v>73</v>
      </c>
    </row>
    <row r="24" spans="1:20" ht="15" customHeight="1">
      <c r="A24" s="4" t="s">
        <v>44</v>
      </c>
      <c r="B24" s="7" t="s">
        <v>52</v>
      </c>
      <c r="C24" s="3">
        <v>3</v>
      </c>
      <c r="D24" s="3">
        <v>4</v>
      </c>
      <c r="E24" s="8">
        <v>4</v>
      </c>
      <c r="F24" s="8">
        <v>4</v>
      </c>
      <c r="G24" s="8">
        <v>6</v>
      </c>
      <c r="H24" s="8">
        <v>5</v>
      </c>
      <c r="I24" s="3">
        <v>8</v>
      </c>
      <c r="J24" s="3">
        <v>0</v>
      </c>
      <c r="K24" s="8">
        <v>16</v>
      </c>
      <c r="L24" s="26"/>
      <c r="M24" s="26"/>
      <c r="N24" s="19" t="s">
        <v>19</v>
      </c>
      <c r="O24" s="20">
        <f t="shared" si="3"/>
        <v>50</v>
      </c>
      <c r="P24" s="22">
        <v>0.51500000000000001</v>
      </c>
      <c r="Q24" s="32" t="s">
        <v>21</v>
      </c>
      <c r="R24" s="24" t="s">
        <v>73</v>
      </c>
    </row>
    <row r="25" spans="1:20" ht="15" customHeight="1">
      <c r="A25" s="4" t="s">
        <v>53</v>
      </c>
      <c r="B25" s="7" t="s">
        <v>54</v>
      </c>
      <c r="C25" s="3">
        <v>4</v>
      </c>
      <c r="D25" s="3">
        <v>9</v>
      </c>
      <c r="E25" s="3">
        <v>0</v>
      </c>
      <c r="F25" s="3">
        <v>3</v>
      </c>
      <c r="G25" s="3">
        <v>2</v>
      </c>
      <c r="H25" s="3">
        <v>6</v>
      </c>
      <c r="I25" s="3">
        <v>5</v>
      </c>
      <c r="J25" s="3">
        <v>0</v>
      </c>
      <c r="K25" s="3">
        <v>16</v>
      </c>
      <c r="L25" s="20"/>
      <c r="M25" s="20"/>
      <c r="N25" s="19" t="s">
        <v>19</v>
      </c>
      <c r="O25" s="20">
        <f t="shared" si="3"/>
        <v>45</v>
      </c>
      <c r="P25" s="22">
        <v>0.46400000000000002</v>
      </c>
      <c r="Q25" s="32"/>
      <c r="R25" s="24" t="s">
        <v>73</v>
      </c>
    </row>
    <row r="26" spans="1:20" ht="15" customHeight="1">
      <c r="A26" s="4" t="s">
        <v>55</v>
      </c>
      <c r="B26" s="4" t="s">
        <v>56</v>
      </c>
      <c r="C26" s="3">
        <v>3</v>
      </c>
      <c r="D26" s="3">
        <v>4</v>
      </c>
      <c r="E26" s="3">
        <v>2</v>
      </c>
      <c r="F26" s="3">
        <v>2</v>
      </c>
      <c r="G26" s="3">
        <v>2</v>
      </c>
      <c r="H26" s="3">
        <v>6</v>
      </c>
      <c r="I26" s="3">
        <v>0</v>
      </c>
      <c r="J26" s="3">
        <v>0</v>
      </c>
      <c r="K26" s="3">
        <v>15</v>
      </c>
      <c r="L26" s="20"/>
      <c r="M26" s="20"/>
      <c r="N26" s="19"/>
      <c r="O26" s="20">
        <f t="shared" ref="O26" si="4">SUM(C26:M26)</f>
        <v>34</v>
      </c>
      <c r="P26" s="22">
        <v>0.35099999999999998</v>
      </c>
      <c r="Q26" s="32"/>
      <c r="R26" s="24" t="s">
        <v>73</v>
      </c>
    </row>
    <row r="27" spans="1:20" ht="15" customHeight="1">
      <c r="A27" s="4" t="s">
        <v>57</v>
      </c>
      <c r="B27" s="4" t="s">
        <v>58</v>
      </c>
      <c r="C27" s="3">
        <v>3</v>
      </c>
      <c r="D27" s="3">
        <v>8</v>
      </c>
      <c r="E27" s="3">
        <v>0</v>
      </c>
      <c r="F27" s="3">
        <v>4</v>
      </c>
      <c r="G27" s="3">
        <v>0</v>
      </c>
      <c r="H27" s="3">
        <v>0</v>
      </c>
      <c r="I27" s="3">
        <v>0</v>
      </c>
      <c r="J27" s="3">
        <v>4</v>
      </c>
      <c r="K27" s="3">
        <v>15</v>
      </c>
      <c r="L27" s="20"/>
      <c r="M27" s="20"/>
      <c r="N27" s="19"/>
      <c r="O27" s="20">
        <f t="shared" ref="O27" si="5">SUM(C27:M27)</f>
        <v>34</v>
      </c>
      <c r="P27" s="22">
        <v>0.35099999999999998</v>
      </c>
      <c r="Q27" s="32"/>
      <c r="R27" s="24" t="s">
        <v>73</v>
      </c>
    </row>
    <row r="28" spans="1:20" ht="15" customHeight="1">
      <c r="A28" s="4" t="s">
        <v>59</v>
      </c>
      <c r="B28" s="5" t="s">
        <v>60</v>
      </c>
      <c r="C28" s="3">
        <v>3</v>
      </c>
      <c r="D28" s="3">
        <v>4</v>
      </c>
      <c r="E28" s="3">
        <v>0</v>
      </c>
      <c r="F28" s="3">
        <v>4</v>
      </c>
      <c r="G28" s="3">
        <v>2</v>
      </c>
      <c r="H28" s="3">
        <v>4</v>
      </c>
      <c r="I28" s="3">
        <v>0</v>
      </c>
      <c r="J28" s="3">
        <v>4</v>
      </c>
      <c r="K28" s="3">
        <v>9</v>
      </c>
      <c r="L28" s="20"/>
      <c r="M28" s="20"/>
      <c r="N28" s="19"/>
      <c r="O28" s="20">
        <f t="shared" si="3"/>
        <v>30</v>
      </c>
      <c r="P28" s="22">
        <v>0.31</v>
      </c>
      <c r="Q28" s="32"/>
      <c r="R28" s="24" t="s">
        <v>73</v>
      </c>
    </row>
    <row r="29" spans="1:20" ht="16.5" customHeight="1">
      <c r="A29" s="46" t="s">
        <v>27</v>
      </c>
      <c r="B29" s="47"/>
      <c r="C29" s="40">
        <v>10</v>
      </c>
      <c r="D29" s="40">
        <v>10</v>
      </c>
      <c r="E29" s="40">
        <v>5</v>
      </c>
      <c r="F29" s="40">
        <v>10</v>
      </c>
      <c r="G29" s="40">
        <v>12</v>
      </c>
      <c r="H29" s="40">
        <v>12</v>
      </c>
      <c r="I29" s="40">
        <v>9</v>
      </c>
      <c r="J29" s="40">
        <v>5</v>
      </c>
      <c r="K29" s="40">
        <v>8</v>
      </c>
      <c r="L29" s="29">
        <v>10</v>
      </c>
      <c r="M29" s="41">
        <v>9</v>
      </c>
      <c r="N29" s="41"/>
      <c r="O29" s="29">
        <f t="shared" ref="O29:O37" si="6">SUM(C29:N29)</f>
        <v>100</v>
      </c>
      <c r="P29" s="34">
        <v>1</v>
      </c>
      <c r="Q29" s="29"/>
      <c r="R29" s="24"/>
    </row>
    <row r="30" spans="1:20" s="1" customFormat="1" ht="16.5" customHeight="1">
      <c r="A30" s="4" t="s">
        <v>61</v>
      </c>
      <c r="B30" s="7" t="s">
        <v>65</v>
      </c>
      <c r="C30" s="3">
        <v>9</v>
      </c>
      <c r="D30" s="3">
        <v>10</v>
      </c>
      <c r="E30" s="3">
        <v>5</v>
      </c>
      <c r="F30" s="3">
        <v>10</v>
      </c>
      <c r="G30" s="3">
        <v>12</v>
      </c>
      <c r="H30" s="3">
        <v>12</v>
      </c>
      <c r="I30" s="3">
        <v>9</v>
      </c>
      <c r="J30" s="3">
        <v>5</v>
      </c>
      <c r="K30" s="3">
        <v>8</v>
      </c>
      <c r="L30" s="20">
        <v>9</v>
      </c>
      <c r="M30" s="20">
        <v>9</v>
      </c>
      <c r="N30" s="20"/>
      <c r="O30" s="20">
        <f t="shared" si="6"/>
        <v>98</v>
      </c>
      <c r="P30" s="22">
        <f>O30/O29</f>
        <v>0.98</v>
      </c>
      <c r="Q30" s="32">
        <v>1</v>
      </c>
      <c r="R30" s="24" t="s">
        <v>75</v>
      </c>
      <c r="S30" s="27"/>
      <c r="T30" s="27"/>
    </row>
    <row r="31" spans="1:20" ht="16.5" customHeight="1">
      <c r="A31" s="4" t="s">
        <v>62</v>
      </c>
      <c r="B31" s="7" t="s">
        <v>66</v>
      </c>
      <c r="C31" s="3">
        <v>9</v>
      </c>
      <c r="D31" s="3">
        <v>8</v>
      </c>
      <c r="E31" s="3">
        <v>5</v>
      </c>
      <c r="F31" s="3">
        <v>10</v>
      </c>
      <c r="G31" s="3">
        <v>10.5</v>
      </c>
      <c r="H31" s="3">
        <v>10.5</v>
      </c>
      <c r="I31" s="3">
        <v>9</v>
      </c>
      <c r="J31" s="3">
        <v>5</v>
      </c>
      <c r="K31" s="3">
        <v>6</v>
      </c>
      <c r="L31" s="20">
        <v>10</v>
      </c>
      <c r="M31" s="20">
        <v>9</v>
      </c>
      <c r="N31" s="20"/>
      <c r="O31" s="20">
        <f t="shared" ref="O31:O36" si="7">SUM(C31:N31)</f>
        <v>92</v>
      </c>
      <c r="P31" s="22">
        <f>O31/O30</f>
        <v>0.93877551020408168</v>
      </c>
      <c r="Q31" s="32" t="s">
        <v>21</v>
      </c>
      <c r="R31" s="24" t="s">
        <v>75</v>
      </c>
    </row>
    <row r="32" spans="1:20" ht="16.5" customHeight="1">
      <c r="A32" s="4" t="s">
        <v>63</v>
      </c>
      <c r="B32" s="7" t="s">
        <v>67</v>
      </c>
      <c r="C32" s="3">
        <v>9</v>
      </c>
      <c r="D32" s="3">
        <v>9</v>
      </c>
      <c r="E32" s="3">
        <v>5</v>
      </c>
      <c r="F32" s="3">
        <v>6</v>
      </c>
      <c r="G32" s="3">
        <v>11.5</v>
      </c>
      <c r="H32" s="3">
        <v>10.5</v>
      </c>
      <c r="I32" s="3">
        <v>6</v>
      </c>
      <c r="J32" s="3">
        <v>5</v>
      </c>
      <c r="K32" s="3">
        <v>8</v>
      </c>
      <c r="L32" s="20">
        <v>9</v>
      </c>
      <c r="M32" s="20">
        <v>9</v>
      </c>
      <c r="N32" s="20"/>
      <c r="O32" s="20">
        <f t="shared" ref="O32:O35" si="8">SUM(C32:N32)</f>
        <v>88</v>
      </c>
      <c r="P32" s="22">
        <f>O32/O31</f>
        <v>0.95652173913043481</v>
      </c>
      <c r="Q32" s="32" t="s">
        <v>21</v>
      </c>
      <c r="R32" s="24" t="s">
        <v>75</v>
      </c>
    </row>
    <row r="33" spans="1:18" ht="16.5" customHeight="1">
      <c r="A33" s="4" t="s">
        <v>64</v>
      </c>
      <c r="B33" s="7" t="s">
        <v>70</v>
      </c>
      <c r="C33" s="3">
        <v>8</v>
      </c>
      <c r="D33" s="3">
        <v>5</v>
      </c>
      <c r="E33" s="3">
        <v>5</v>
      </c>
      <c r="F33" s="3">
        <v>10</v>
      </c>
      <c r="G33" s="3">
        <v>12</v>
      </c>
      <c r="H33" s="3">
        <v>9</v>
      </c>
      <c r="I33" s="3">
        <v>9</v>
      </c>
      <c r="J33" s="3">
        <v>5</v>
      </c>
      <c r="K33" s="3">
        <v>4</v>
      </c>
      <c r="L33" s="20">
        <v>10</v>
      </c>
      <c r="M33" s="20">
        <v>10</v>
      </c>
      <c r="N33" s="20"/>
      <c r="O33" s="20">
        <f t="shared" si="8"/>
        <v>87</v>
      </c>
      <c r="P33" s="22">
        <f>O33/O32</f>
        <v>0.98863636363636365</v>
      </c>
      <c r="Q33" s="32" t="s">
        <v>21</v>
      </c>
      <c r="R33" s="24" t="s">
        <v>75</v>
      </c>
    </row>
    <row r="34" spans="1:18" ht="16.5" customHeight="1">
      <c r="A34" s="4" t="s">
        <v>50</v>
      </c>
      <c r="B34" s="7" t="s">
        <v>69</v>
      </c>
      <c r="C34" s="3">
        <v>10</v>
      </c>
      <c r="D34" s="3">
        <v>5</v>
      </c>
      <c r="E34" s="3">
        <v>10</v>
      </c>
      <c r="F34" s="3">
        <v>6</v>
      </c>
      <c r="G34" s="3">
        <v>12</v>
      </c>
      <c r="H34" s="3">
        <v>9</v>
      </c>
      <c r="I34" s="3">
        <v>6</v>
      </c>
      <c r="J34" s="3">
        <v>2</v>
      </c>
      <c r="K34" s="3">
        <v>9</v>
      </c>
      <c r="L34" s="20">
        <v>8</v>
      </c>
      <c r="M34" s="20">
        <v>9</v>
      </c>
      <c r="N34" s="20"/>
      <c r="O34" s="20">
        <f t="shared" si="8"/>
        <v>86</v>
      </c>
      <c r="P34" s="22">
        <v>0.86</v>
      </c>
      <c r="Q34" s="32" t="s">
        <v>21</v>
      </c>
      <c r="R34" s="24" t="s">
        <v>75</v>
      </c>
    </row>
    <row r="35" spans="1:18" ht="16.5" customHeight="1">
      <c r="A35" s="4" t="s">
        <v>44</v>
      </c>
      <c r="B35" s="7" t="s">
        <v>71</v>
      </c>
      <c r="C35" s="3">
        <v>10</v>
      </c>
      <c r="D35" s="3">
        <v>5</v>
      </c>
      <c r="E35" s="3">
        <v>10</v>
      </c>
      <c r="F35" s="3">
        <v>6</v>
      </c>
      <c r="G35" s="3">
        <v>12</v>
      </c>
      <c r="H35" s="3">
        <v>6.5</v>
      </c>
      <c r="I35" s="3">
        <v>6</v>
      </c>
      <c r="J35" s="3">
        <v>2</v>
      </c>
      <c r="K35" s="3">
        <v>5</v>
      </c>
      <c r="L35" s="20">
        <v>8</v>
      </c>
      <c r="M35" s="20">
        <v>9</v>
      </c>
      <c r="N35" s="20"/>
      <c r="O35" s="20">
        <f t="shared" si="8"/>
        <v>79.5</v>
      </c>
      <c r="P35" s="22">
        <f>O35/O33</f>
        <v>0.91379310344827591</v>
      </c>
      <c r="Q35" s="32" t="s">
        <v>21</v>
      </c>
      <c r="R35" s="24" t="s">
        <v>75</v>
      </c>
    </row>
    <row r="36" spans="1:18" ht="16.5" customHeight="1">
      <c r="A36" s="4" t="s">
        <v>53</v>
      </c>
      <c r="B36" s="7" t="s">
        <v>68</v>
      </c>
      <c r="C36" s="3">
        <v>10</v>
      </c>
      <c r="D36" s="3">
        <v>5</v>
      </c>
      <c r="E36" s="3">
        <v>5</v>
      </c>
      <c r="F36" s="3">
        <v>4</v>
      </c>
      <c r="G36" s="3">
        <v>12</v>
      </c>
      <c r="H36" s="3">
        <v>10</v>
      </c>
      <c r="I36" s="3">
        <v>6</v>
      </c>
      <c r="J36" s="3">
        <v>2</v>
      </c>
      <c r="K36" s="3">
        <v>6</v>
      </c>
      <c r="L36" s="20">
        <v>8</v>
      </c>
      <c r="M36" s="20">
        <v>9</v>
      </c>
      <c r="N36" s="20"/>
      <c r="O36" s="20">
        <f t="shared" si="7"/>
        <v>77</v>
      </c>
      <c r="P36" s="22">
        <f>O36/O31</f>
        <v>0.83695652173913049</v>
      </c>
      <c r="Q36" s="32" t="s">
        <v>21</v>
      </c>
      <c r="R36" s="24" t="s">
        <v>75</v>
      </c>
    </row>
    <row r="37" spans="1:18" ht="16.5" customHeight="1">
      <c r="A37" s="4" t="s">
        <v>55</v>
      </c>
      <c r="B37" s="7" t="s">
        <v>72</v>
      </c>
      <c r="C37" s="3">
        <v>8</v>
      </c>
      <c r="D37" s="3">
        <v>9</v>
      </c>
      <c r="E37" s="3">
        <v>5</v>
      </c>
      <c r="F37" s="3">
        <v>2</v>
      </c>
      <c r="G37" s="3">
        <v>11.5</v>
      </c>
      <c r="H37" s="3">
        <v>0</v>
      </c>
      <c r="I37" s="3">
        <v>6</v>
      </c>
      <c r="J37" s="3">
        <v>2</v>
      </c>
      <c r="K37" s="3">
        <v>2</v>
      </c>
      <c r="L37" s="20">
        <v>10</v>
      </c>
      <c r="M37" s="20">
        <v>9</v>
      </c>
      <c r="N37" s="20"/>
      <c r="O37" s="20">
        <f t="shared" si="6"/>
        <v>64.5</v>
      </c>
      <c r="P37" s="22">
        <f>O37/O29</f>
        <v>0.64500000000000002</v>
      </c>
      <c r="Q37" s="32" t="s">
        <v>21</v>
      </c>
      <c r="R37" s="24" t="s">
        <v>75</v>
      </c>
    </row>
    <row r="38" spans="1:18" ht="16.5" customHeight="1">
      <c r="A38" s="74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77"/>
      <c r="N38" s="77"/>
      <c r="O38" s="77"/>
      <c r="P38" s="78"/>
      <c r="Q38" s="79"/>
      <c r="R38" s="80"/>
    </row>
    <row r="39" spans="1:18" ht="16.5" customHeight="1">
      <c r="A39" s="11" t="s">
        <v>28</v>
      </c>
      <c r="C39" s="10"/>
      <c r="D39" s="43" t="s">
        <v>77</v>
      </c>
      <c r="E39" s="10"/>
      <c r="F39" s="10"/>
      <c r="G39" s="10"/>
      <c r="H39" s="10" t="s">
        <v>29</v>
      </c>
      <c r="I39" s="10"/>
      <c r="J39" s="43" t="s">
        <v>75</v>
      </c>
      <c r="K39" s="10"/>
      <c r="L39" s="13"/>
      <c r="M39" s="13" t="s">
        <v>73</v>
      </c>
      <c r="O39" s="13"/>
      <c r="P39" s="36"/>
      <c r="Q39" s="35"/>
      <c r="R39" s="80"/>
    </row>
    <row r="40" spans="1:18" ht="15" customHeight="1">
      <c r="R40" s="80"/>
    </row>
    <row r="41" spans="1:18" ht="16.5" customHeight="1">
      <c r="C41" s="10"/>
      <c r="D41" s="10"/>
      <c r="E41" s="10"/>
      <c r="F41" s="10"/>
      <c r="G41" s="10"/>
      <c r="H41" s="10"/>
      <c r="I41" s="10"/>
      <c r="J41" s="10"/>
      <c r="K41" s="10"/>
      <c r="L41" s="13"/>
      <c r="M41" s="13"/>
      <c r="N41" s="13"/>
      <c r="O41" s="13"/>
      <c r="P41" s="36"/>
      <c r="Q41" s="35"/>
      <c r="R41" s="80"/>
    </row>
    <row r="42" spans="1:18" ht="16.5" customHeight="1">
      <c r="C42" s="12" t="s">
        <v>30</v>
      </c>
      <c r="D42" s="10"/>
      <c r="E42" s="10"/>
      <c r="F42" s="10"/>
      <c r="G42" s="43" t="s">
        <v>78</v>
      </c>
      <c r="H42" s="10"/>
      <c r="I42" s="10"/>
      <c r="J42" s="10"/>
      <c r="K42" s="10"/>
      <c r="L42" s="13"/>
      <c r="M42" s="13"/>
      <c r="N42" s="13"/>
      <c r="O42" s="13"/>
      <c r="P42" s="36"/>
      <c r="Q42" s="35"/>
      <c r="R42" s="80"/>
    </row>
    <row r="43" spans="1:18" ht="15" customHeight="1">
      <c r="C43" s="10"/>
      <c r="D43" s="10"/>
      <c r="E43" s="10"/>
      <c r="F43" s="10"/>
      <c r="G43" s="10"/>
      <c r="H43" s="10"/>
      <c r="I43" s="10"/>
      <c r="J43" s="10"/>
      <c r="K43" s="10"/>
      <c r="L43" s="13"/>
      <c r="M43" s="13"/>
      <c r="N43" s="13"/>
      <c r="O43" s="13"/>
      <c r="P43" s="36"/>
      <c r="Q43" s="35"/>
      <c r="R43" s="80"/>
    </row>
    <row r="44" spans="1:18" ht="15" customHeight="1">
      <c r="C44" s="10"/>
      <c r="D44" s="10"/>
      <c r="E44" s="10"/>
      <c r="F44" s="10"/>
      <c r="G44" s="10"/>
      <c r="H44" s="10"/>
      <c r="I44" s="10"/>
      <c r="J44" s="10"/>
      <c r="K44" s="10"/>
      <c r="L44" s="13"/>
      <c r="M44" s="13"/>
      <c r="N44" s="13"/>
      <c r="O44" s="13"/>
      <c r="P44" s="36"/>
      <c r="Q44" s="35"/>
      <c r="R44" s="80"/>
    </row>
    <row r="45" spans="1:18" ht="15" customHeight="1">
      <c r="C45" s="10"/>
      <c r="D45" s="10"/>
      <c r="E45" s="10"/>
      <c r="F45" s="10"/>
      <c r="G45" s="10"/>
      <c r="H45" s="10"/>
      <c r="I45" s="10"/>
      <c r="J45" s="10"/>
      <c r="K45" s="10"/>
      <c r="L45" s="13"/>
      <c r="M45" s="13"/>
      <c r="N45" s="13"/>
      <c r="O45" s="13"/>
      <c r="P45" s="36"/>
      <c r="Q45" s="35"/>
      <c r="R45" s="80"/>
    </row>
    <row r="46" spans="1:18" ht="16.5" customHeight="1">
      <c r="C46" s="10"/>
      <c r="D46" s="10"/>
      <c r="E46" s="10"/>
      <c r="F46" s="10"/>
      <c r="G46" s="10"/>
      <c r="H46" s="10"/>
      <c r="I46" s="10"/>
      <c r="J46" s="10"/>
      <c r="K46" s="10"/>
      <c r="L46" s="13"/>
      <c r="M46" s="13"/>
      <c r="N46" s="13"/>
      <c r="O46" s="13"/>
      <c r="P46" s="36"/>
      <c r="Q46" s="35"/>
      <c r="R46" s="80"/>
    </row>
    <row r="47" spans="1:18" ht="15" customHeight="1">
      <c r="C47" s="10"/>
      <c r="D47" s="10"/>
      <c r="E47" s="10"/>
      <c r="F47" s="10"/>
      <c r="G47" s="10"/>
      <c r="H47" s="10"/>
      <c r="I47" s="10"/>
      <c r="J47" s="10"/>
      <c r="K47" s="10"/>
      <c r="L47" s="13"/>
      <c r="M47" s="13"/>
      <c r="N47" s="13"/>
      <c r="O47" s="13"/>
      <c r="P47" s="36"/>
      <c r="Q47" s="35"/>
      <c r="R47" s="80"/>
    </row>
    <row r="48" spans="1:18" ht="15" customHeight="1">
      <c r="C48" s="10"/>
      <c r="D48" s="10"/>
      <c r="E48" s="10"/>
      <c r="F48" s="10"/>
      <c r="G48" s="10"/>
      <c r="H48" s="10"/>
      <c r="I48" s="10"/>
      <c r="J48" s="10"/>
      <c r="K48" s="10"/>
      <c r="L48" s="13"/>
      <c r="M48" s="13"/>
      <c r="N48" s="13"/>
      <c r="O48" s="13"/>
      <c r="P48" s="36"/>
      <c r="Q48" s="35"/>
      <c r="R48" s="80"/>
    </row>
    <row r="49" spans="1:20" s="2" customFormat="1" ht="1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12"/>
      <c r="M49" s="12"/>
      <c r="N49" s="12"/>
      <c r="O49" s="12"/>
      <c r="P49" s="12"/>
      <c r="Q49" s="12"/>
      <c r="R49" s="80"/>
      <c r="S49" s="33"/>
      <c r="T49" s="33"/>
    </row>
    <row r="50" spans="1:20" ht="15" customHeight="1">
      <c r="R50" s="80"/>
    </row>
    <row r="51" spans="1:20" ht="16.5" customHeight="1">
      <c r="R51" s="80"/>
    </row>
    <row r="52" spans="1:20" ht="15" customHeight="1">
      <c r="R52" s="80"/>
    </row>
    <row r="53" spans="1:20" ht="15" customHeight="1"/>
  </sheetData>
  <mergeCells count="30">
    <mergeCell ref="P2:R2"/>
    <mergeCell ref="P18:Q18"/>
    <mergeCell ref="E8:E9"/>
    <mergeCell ref="F8:F9"/>
    <mergeCell ref="G8:G9"/>
    <mergeCell ref="H8:H9"/>
    <mergeCell ref="I8:I9"/>
    <mergeCell ref="J8:J9"/>
    <mergeCell ref="R7:R9"/>
    <mergeCell ref="P10:Q10"/>
    <mergeCell ref="N8:N9"/>
    <mergeCell ref="Q7:Q9"/>
    <mergeCell ref="P7:P9"/>
    <mergeCell ref="M8:M9"/>
    <mergeCell ref="O7:O9"/>
    <mergeCell ref="G1:L1"/>
    <mergeCell ref="A2:G2"/>
    <mergeCell ref="A29:B29"/>
    <mergeCell ref="F3:G3"/>
    <mergeCell ref="A1:B1"/>
    <mergeCell ref="A18:B18"/>
    <mergeCell ref="A10:B10"/>
    <mergeCell ref="A7:A9"/>
    <mergeCell ref="B7:B9"/>
    <mergeCell ref="C8:C9"/>
    <mergeCell ref="D8:D9"/>
    <mergeCell ref="G5:L5"/>
    <mergeCell ref="K8:K9"/>
    <mergeCell ref="L8:L9"/>
    <mergeCell ref="C7:N7"/>
  </mergeCells>
  <printOptions horizontalCentered="1"/>
  <pageMargins left="0.31496062992125984" right="0.19685039370078741" top="0.31496062992125984" bottom="0.1181102362204724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2021-10-20T12:46:43Z</dcterms:modified>
</cp:coreProperties>
</file>