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форма протокола ШЭО" sheetId="1" r:id="rId1"/>
  </sheets>
  <calcPr calcId="125725"/>
</workbook>
</file>

<file path=xl/calcChain.xml><?xml version="1.0" encoding="utf-8"?>
<calcChain xmlns="http://schemas.openxmlformats.org/spreadsheetml/2006/main">
  <c r="O10" i="1"/>
  <c r="P14" l="1"/>
  <c r="O13"/>
  <c r="P13" s="1"/>
  <c r="O12"/>
  <c r="P12" s="1"/>
  <c r="O11"/>
  <c r="P11" s="1"/>
  <c r="O26" l="1"/>
  <c r="O23"/>
  <c r="O22"/>
  <c r="O21"/>
  <c r="O20"/>
  <c r="O19"/>
  <c r="O18"/>
  <c r="O17"/>
  <c r="O16"/>
  <c r="O15"/>
  <c r="P18" l="1"/>
  <c r="P21"/>
  <c r="P23"/>
  <c r="P22"/>
  <c r="P26"/>
  <c r="P19"/>
  <c r="P16"/>
  <c r="O44"/>
  <c r="O43"/>
  <c r="P43" s="1"/>
  <c r="O42"/>
  <c r="O31"/>
  <c r="O29"/>
  <c r="O28"/>
  <c r="O27"/>
  <c r="P29" l="1"/>
  <c r="P40"/>
  <c r="P28"/>
  <c r="P31"/>
  <c r="P42"/>
  <c r="P44"/>
</calcChain>
</file>

<file path=xl/sharedStrings.xml><?xml version="1.0" encoding="utf-8"?>
<sst xmlns="http://schemas.openxmlformats.org/spreadsheetml/2006/main" count="186" uniqueCount="55">
  <si>
    <t>ПРОТОКОЛ</t>
  </si>
  <si>
    <t>МБОУ  Кесовогорская СОШ</t>
  </si>
  <si>
    <t xml:space="preserve">по  предмету  </t>
  </si>
  <si>
    <t>№№</t>
  </si>
  <si>
    <t>Ф.И.О участника</t>
  </si>
  <si>
    <t>Задания     /    Максимальное количество  баллов</t>
  </si>
  <si>
    <t>ИТОГО баллов</t>
  </si>
  <si>
    <t>№  1</t>
  </si>
  <si>
    <t>№  2</t>
  </si>
  <si>
    <t>№  3</t>
  </si>
  <si>
    <t>№  4</t>
  </si>
  <si>
    <t>№  5</t>
  </si>
  <si>
    <t>№  6</t>
  </si>
  <si>
    <t>№  7</t>
  </si>
  <si>
    <t>№  8</t>
  </si>
  <si>
    <t>№  9</t>
  </si>
  <si>
    <t>№  10</t>
  </si>
  <si>
    <t>№  11</t>
  </si>
  <si>
    <t>№  12</t>
  </si>
  <si>
    <t>7 класс</t>
  </si>
  <si>
    <t>жжж</t>
  </si>
  <si>
    <t>призер</t>
  </si>
  <si>
    <t>8 класс</t>
  </si>
  <si>
    <t>9 класс</t>
  </si>
  <si>
    <t>11 класс</t>
  </si>
  <si>
    <t>Председатель жюри:</t>
  </si>
  <si>
    <t>Члены  жюри:</t>
  </si>
  <si>
    <t>Общественный наблюдатель:</t>
  </si>
  <si>
    <t>Ф.И.О.учителя-наставника</t>
  </si>
  <si>
    <t>Приложение  3</t>
  </si>
  <si>
    <t>6 класс</t>
  </si>
  <si>
    <t xml:space="preserve">    %% выполнения</t>
  </si>
  <si>
    <r>
      <t xml:space="preserve">Рейтинг, </t>
    </r>
    <r>
      <rPr>
        <i/>
        <sz val="9"/>
        <rFont val="Times New Roman"/>
        <family val="1"/>
        <charset val="204"/>
      </rPr>
      <t>(победитель,призер)</t>
    </r>
  </si>
  <si>
    <t xml:space="preserve">школьного этапа  всероссийской олимпиады школьников  в 2021-2022 учебном году  </t>
  </si>
  <si>
    <t>2021г.</t>
  </si>
  <si>
    <t>к приказу отдела образования                                       от 30  августа  2021г. № 65§1</t>
  </si>
  <si>
    <t>1.</t>
  </si>
  <si>
    <t>2.</t>
  </si>
  <si>
    <t>3.</t>
  </si>
  <si>
    <t>Ляшова О.В.</t>
  </si>
  <si>
    <t>ОБЩЕСТВОЗНАНИЕ</t>
  </si>
  <si>
    <t>4.</t>
  </si>
  <si>
    <t>Пугачёва Е.И.</t>
  </si>
  <si>
    <t>Раздобурдина Т.Н.</t>
  </si>
  <si>
    <t>Мухина С.Н.</t>
  </si>
  <si>
    <t>5.</t>
  </si>
  <si>
    <t>6.</t>
  </si>
  <si>
    <t>7.</t>
  </si>
  <si>
    <t>8.</t>
  </si>
  <si>
    <t>9.</t>
  </si>
  <si>
    <t>10.</t>
  </si>
  <si>
    <t>11.</t>
  </si>
  <si>
    <t>12.</t>
  </si>
  <si>
    <t>Гладышева Т.И.</t>
  </si>
  <si>
    <t xml:space="preserve"> сентября </t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</si>
</sst>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0" xfId="0" applyFont="1"/>
    <xf numFmtId="0" fontId="3" fillId="2" borderId="0" xfId="0" applyFont="1" applyFill="1" applyAlignment="1"/>
    <xf numFmtId="0" fontId="12" fillId="0" borderId="7" xfId="0" applyFont="1" applyBorder="1"/>
    <xf numFmtId="0" fontId="13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0" fillId="0" borderId="0" xfId="0" applyFill="1"/>
    <xf numFmtId="0" fontId="5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7" xfId="0" applyFont="1" applyFill="1" applyBorder="1"/>
    <xf numFmtId="0" fontId="7" fillId="0" borderId="2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" fillId="0" borderId="0" xfId="0" applyFont="1" applyFill="1"/>
    <xf numFmtId="164" fontId="10" fillId="0" borderId="3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/>
    <xf numFmtId="0" fontId="4" fillId="0" borderId="0" xfId="0" applyFont="1" applyFill="1" applyAlignment="1"/>
    <xf numFmtId="0" fontId="4" fillId="0" borderId="0" xfId="0" applyFont="1" applyFill="1"/>
    <xf numFmtId="0" fontId="9" fillId="0" borderId="7" xfId="0" applyFont="1" applyBorder="1" applyAlignment="1">
      <alignment horizontal="center"/>
    </xf>
    <xf numFmtId="0" fontId="14" fillId="0" borderId="0" xfId="0" applyFont="1" applyFill="1" applyAlignment="1">
      <alignment vertical="top" wrapText="1"/>
    </xf>
    <xf numFmtId="164" fontId="10" fillId="0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Fill="1" applyAlignment="1">
      <alignment horizontal="center" vertical="top" wrapText="1"/>
    </xf>
    <xf numFmtId="164" fontId="10" fillId="0" borderId="2" xfId="0" applyNumberFormat="1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3" fillId="3" borderId="0" xfId="0" applyFont="1" applyFill="1" applyAlignment="1">
      <alignment horizontal="left" wrapText="1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topLeftCell="A25" workbookViewId="0">
      <selection activeCell="E45" sqref="E45"/>
    </sheetView>
  </sheetViews>
  <sheetFormatPr defaultRowHeight="15"/>
  <cols>
    <col min="1" max="1" width="5" style="4" customWidth="1"/>
    <col min="2" max="2" width="15.5703125" style="4" customWidth="1"/>
    <col min="3" max="11" width="8.28515625" style="4" customWidth="1"/>
    <col min="12" max="14" width="8.28515625" style="11" customWidth="1"/>
    <col min="15" max="17" width="9.140625" style="11"/>
    <col min="18" max="18" width="18.42578125" style="11" customWidth="1"/>
    <col min="19" max="20" width="9.140625" style="16"/>
  </cols>
  <sheetData>
    <row r="1" spans="1:21" ht="15" customHeight="1">
      <c r="A1" s="65"/>
      <c r="B1" s="65"/>
      <c r="F1" s="5"/>
      <c r="G1" s="62" t="s">
        <v>1</v>
      </c>
      <c r="H1" s="62"/>
      <c r="I1" s="62"/>
      <c r="J1" s="62"/>
      <c r="K1" s="62"/>
      <c r="L1" s="62"/>
      <c r="M1" s="13"/>
      <c r="N1" s="13"/>
      <c r="O1" s="13"/>
      <c r="P1" s="13"/>
      <c r="Q1" s="14" t="s">
        <v>29</v>
      </c>
      <c r="S1" s="15"/>
    </row>
    <row r="2" spans="1:21" ht="36.75" customHeight="1">
      <c r="A2" s="63"/>
      <c r="B2" s="63"/>
      <c r="C2" s="63"/>
      <c r="D2" s="63"/>
      <c r="E2" s="63"/>
      <c r="F2" s="63"/>
      <c r="G2" s="63"/>
      <c r="L2" s="13"/>
      <c r="M2" s="13"/>
      <c r="N2" s="13"/>
      <c r="O2" s="13"/>
      <c r="P2" s="38" t="s">
        <v>35</v>
      </c>
      <c r="Q2" s="38"/>
      <c r="R2" s="38"/>
      <c r="S2" s="35"/>
      <c r="T2" s="35"/>
      <c r="U2" s="35"/>
    </row>
    <row r="3" spans="1:21">
      <c r="F3" s="64" t="s">
        <v>0</v>
      </c>
      <c r="G3" s="64"/>
    </row>
    <row r="4" spans="1:21" ht="15.75">
      <c r="C4" s="31" t="s">
        <v>33</v>
      </c>
    </row>
    <row r="5" spans="1:21" ht="15.75">
      <c r="E5" s="31" t="s">
        <v>2</v>
      </c>
      <c r="G5" s="66" t="s">
        <v>40</v>
      </c>
      <c r="H5" s="66"/>
      <c r="I5" s="66"/>
      <c r="J5" s="66"/>
      <c r="K5" s="66"/>
      <c r="L5" s="66"/>
      <c r="O5" s="32">
        <v>28</v>
      </c>
      <c r="P5" s="32" t="s">
        <v>54</v>
      </c>
      <c r="Q5" s="33" t="s">
        <v>34</v>
      </c>
    </row>
    <row r="7" spans="1:21" ht="12" customHeight="1">
      <c r="A7" s="41" t="s">
        <v>3</v>
      </c>
      <c r="B7" s="41" t="s">
        <v>4</v>
      </c>
      <c r="C7" s="59" t="s">
        <v>5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1"/>
      <c r="O7" s="56" t="s">
        <v>6</v>
      </c>
      <c r="P7" s="49" t="s">
        <v>31</v>
      </c>
      <c r="Q7" s="43" t="s">
        <v>32</v>
      </c>
      <c r="R7" s="43" t="s">
        <v>28</v>
      </c>
    </row>
    <row r="8" spans="1:21" ht="14.25" customHeight="1">
      <c r="A8" s="55"/>
      <c r="B8" s="55"/>
      <c r="C8" s="41" t="s">
        <v>7</v>
      </c>
      <c r="D8" s="41" t="s">
        <v>8</v>
      </c>
      <c r="E8" s="41" t="s">
        <v>9</v>
      </c>
      <c r="F8" s="41" t="s">
        <v>10</v>
      </c>
      <c r="G8" s="41" t="s">
        <v>11</v>
      </c>
      <c r="H8" s="41" t="s">
        <v>12</v>
      </c>
      <c r="I8" s="41" t="s">
        <v>13</v>
      </c>
      <c r="J8" s="41" t="s">
        <v>14</v>
      </c>
      <c r="K8" s="41" t="s">
        <v>15</v>
      </c>
      <c r="L8" s="47" t="s">
        <v>16</v>
      </c>
      <c r="M8" s="47" t="s">
        <v>17</v>
      </c>
      <c r="N8" s="47" t="s">
        <v>18</v>
      </c>
      <c r="O8" s="57"/>
      <c r="P8" s="50"/>
      <c r="Q8" s="44"/>
      <c r="R8" s="44"/>
    </row>
    <row r="9" spans="1:21" ht="21.7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8"/>
      <c r="M9" s="48"/>
      <c r="N9" s="48"/>
      <c r="O9" s="58"/>
      <c r="P9" s="51"/>
      <c r="Q9" s="45"/>
      <c r="R9" s="45"/>
    </row>
    <row r="10" spans="1:21" ht="12.75" customHeight="1">
      <c r="A10" s="52" t="s">
        <v>30</v>
      </c>
      <c r="B10" s="54"/>
      <c r="C10" s="34">
        <v>9</v>
      </c>
      <c r="D10" s="34">
        <v>10</v>
      </c>
      <c r="E10" s="34">
        <v>20</v>
      </c>
      <c r="F10" s="34">
        <v>18</v>
      </c>
      <c r="G10" s="34">
        <v>3</v>
      </c>
      <c r="H10" s="34">
        <v>18</v>
      </c>
      <c r="I10" s="34">
        <v>6</v>
      </c>
      <c r="J10" s="34">
        <v>16</v>
      </c>
      <c r="K10" s="34"/>
      <c r="L10" s="27"/>
      <c r="M10" s="18" t="s">
        <v>20</v>
      </c>
      <c r="N10" s="18" t="s">
        <v>20</v>
      </c>
      <c r="O10" s="19">
        <f>SUM(C10:N10)</f>
        <v>100</v>
      </c>
      <c r="P10" s="39">
        <v>1</v>
      </c>
      <c r="Q10" s="46"/>
    </row>
    <row r="11" spans="1:21" ht="15" customHeight="1">
      <c r="A11" s="3" t="s">
        <v>36</v>
      </c>
      <c r="B11" s="6">
        <v>6001</v>
      </c>
      <c r="C11" s="2">
        <v>5</v>
      </c>
      <c r="D11" s="2">
        <v>4</v>
      </c>
      <c r="E11" s="2">
        <v>20</v>
      </c>
      <c r="F11" s="2">
        <v>14</v>
      </c>
      <c r="G11" s="2">
        <v>3</v>
      </c>
      <c r="H11" s="2">
        <v>10</v>
      </c>
      <c r="I11" s="2">
        <v>2</v>
      </c>
      <c r="J11" s="2">
        <v>7</v>
      </c>
      <c r="K11" s="2"/>
      <c r="L11" s="18"/>
      <c r="M11" s="18" t="s">
        <v>20</v>
      </c>
      <c r="N11" s="18" t="s">
        <v>20</v>
      </c>
      <c r="O11" s="18">
        <f t="shared" ref="O11:O13" si="0">SUM(C11:M11)</f>
        <v>65</v>
      </c>
      <c r="P11" s="20">
        <f>O11/O10</f>
        <v>0.65</v>
      </c>
      <c r="Q11" s="21">
        <v>1</v>
      </c>
      <c r="R11" s="22" t="s">
        <v>39</v>
      </c>
    </row>
    <row r="12" spans="1:21" ht="15" customHeight="1">
      <c r="A12" s="3" t="s">
        <v>37</v>
      </c>
      <c r="B12" s="6">
        <v>6002</v>
      </c>
      <c r="C12" s="2">
        <v>5</v>
      </c>
      <c r="D12" s="2">
        <v>8</v>
      </c>
      <c r="E12" s="2">
        <v>10</v>
      </c>
      <c r="F12" s="2">
        <v>14</v>
      </c>
      <c r="G12" s="2">
        <v>3</v>
      </c>
      <c r="H12" s="2">
        <v>10</v>
      </c>
      <c r="I12" s="2">
        <v>2</v>
      </c>
      <c r="J12" s="2">
        <v>11</v>
      </c>
      <c r="K12" s="2"/>
      <c r="L12" s="18"/>
      <c r="M12" s="18" t="s">
        <v>20</v>
      </c>
      <c r="N12" s="18" t="s">
        <v>20</v>
      </c>
      <c r="O12" s="18">
        <f t="shared" si="0"/>
        <v>63</v>
      </c>
      <c r="P12" s="20">
        <f>O12/O10</f>
        <v>0.63</v>
      </c>
      <c r="Q12" s="23" t="s">
        <v>21</v>
      </c>
      <c r="R12" s="22" t="s">
        <v>39</v>
      </c>
    </row>
    <row r="13" spans="1:21" ht="15" customHeight="1">
      <c r="A13" s="3" t="s">
        <v>38</v>
      </c>
      <c r="B13" s="6">
        <v>6003</v>
      </c>
      <c r="C13" s="2">
        <v>4</v>
      </c>
      <c r="D13" s="2">
        <v>6</v>
      </c>
      <c r="E13" s="2">
        <v>10</v>
      </c>
      <c r="F13" s="2">
        <v>18</v>
      </c>
      <c r="G13" s="2">
        <v>3</v>
      </c>
      <c r="H13" s="2">
        <v>3</v>
      </c>
      <c r="I13" s="2">
        <v>2</v>
      </c>
      <c r="J13" s="2">
        <v>9</v>
      </c>
      <c r="K13" s="2"/>
      <c r="L13" s="18"/>
      <c r="M13" s="18" t="s">
        <v>20</v>
      </c>
      <c r="N13" s="18" t="s">
        <v>20</v>
      </c>
      <c r="O13" s="18">
        <f t="shared" si="0"/>
        <v>55</v>
      </c>
      <c r="P13" s="20">
        <f>O13/O10</f>
        <v>0.55000000000000004</v>
      </c>
      <c r="Q13" s="23" t="s">
        <v>21</v>
      </c>
      <c r="R13" s="22" t="s">
        <v>39</v>
      </c>
    </row>
    <row r="14" spans="1:21" ht="15" customHeight="1">
      <c r="A14" s="3"/>
      <c r="B14" s="6"/>
      <c r="C14" s="2"/>
      <c r="D14" s="2"/>
      <c r="E14" s="2"/>
      <c r="F14" s="2"/>
      <c r="G14" s="2"/>
      <c r="H14" s="2"/>
      <c r="I14" s="2"/>
      <c r="J14" s="2"/>
      <c r="K14" s="2"/>
      <c r="L14" s="18"/>
      <c r="M14" s="18" t="s">
        <v>20</v>
      </c>
      <c r="N14" s="18" t="s">
        <v>20</v>
      </c>
      <c r="O14" s="18"/>
      <c r="P14" s="20">
        <f>O14/O10</f>
        <v>0</v>
      </c>
      <c r="Q14" s="23"/>
      <c r="R14" s="22"/>
    </row>
    <row r="15" spans="1:21" ht="12.75" customHeight="1">
      <c r="A15" s="52" t="s">
        <v>19</v>
      </c>
      <c r="B15" s="54"/>
      <c r="C15" s="34">
        <v>16</v>
      </c>
      <c r="D15" s="34">
        <v>2</v>
      </c>
      <c r="E15" s="34">
        <v>3</v>
      </c>
      <c r="F15" s="34">
        <v>3</v>
      </c>
      <c r="G15" s="34">
        <v>4</v>
      </c>
      <c r="H15" s="34">
        <v>2</v>
      </c>
      <c r="I15" s="34">
        <v>2</v>
      </c>
      <c r="J15" s="34">
        <v>3</v>
      </c>
      <c r="K15" s="34"/>
      <c r="L15" s="27"/>
      <c r="M15" s="18" t="s">
        <v>20</v>
      </c>
      <c r="N15" s="18" t="s">
        <v>20</v>
      </c>
      <c r="O15" s="19">
        <f t="shared" ref="O15:O19" si="1">SUM(C15:M15)</f>
        <v>35</v>
      </c>
      <c r="P15" s="39">
        <v>1</v>
      </c>
      <c r="Q15" s="46"/>
    </row>
    <row r="16" spans="1:21" ht="15" customHeight="1">
      <c r="A16" s="3" t="s">
        <v>36</v>
      </c>
      <c r="B16" s="6">
        <v>7001</v>
      </c>
      <c r="C16" s="2">
        <v>11</v>
      </c>
      <c r="D16" s="2">
        <v>2</v>
      </c>
      <c r="E16" s="2">
        <v>3</v>
      </c>
      <c r="F16" s="2">
        <v>3</v>
      </c>
      <c r="G16" s="2">
        <v>4</v>
      </c>
      <c r="H16" s="2">
        <v>2</v>
      </c>
      <c r="I16" s="2">
        <v>2</v>
      </c>
      <c r="J16" s="2">
        <v>3</v>
      </c>
      <c r="K16" s="2"/>
      <c r="L16" s="18"/>
      <c r="M16" s="18" t="s">
        <v>20</v>
      </c>
      <c r="N16" s="18" t="s">
        <v>20</v>
      </c>
      <c r="O16" s="18">
        <f t="shared" si="1"/>
        <v>30</v>
      </c>
      <c r="P16" s="20">
        <f>O16/O15</f>
        <v>0.8571428571428571</v>
      </c>
      <c r="Q16" s="21">
        <v>1</v>
      </c>
      <c r="R16" s="22" t="s">
        <v>42</v>
      </c>
    </row>
    <row r="17" spans="1:20" ht="15" customHeight="1">
      <c r="A17" s="3" t="s">
        <v>37</v>
      </c>
      <c r="B17" s="6">
        <v>7002</v>
      </c>
      <c r="C17" s="2">
        <v>8</v>
      </c>
      <c r="D17" s="2">
        <v>2</v>
      </c>
      <c r="E17" s="2">
        <v>3</v>
      </c>
      <c r="F17" s="2">
        <v>3</v>
      </c>
      <c r="G17" s="2">
        <v>1</v>
      </c>
      <c r="H17" s="2">
        <v>2</v>
      </c>
      <c r="I17" s="2">
        <v>2</v>
      </c>
      <c r="J17" s="2">
        <v>1</v>
      </c>
      <c r="K17" s="2"/>
      <c r="L17" s="18"/>
      <c r="M17" s="18" t="s">
        <v>20</v>
      </c>
      <c r="N17" s="18" t="s">
        <v>20</v>
      </c>
      <c r="O17" s="18">
        <f t="shared" si="1"/>
        <v>22</v>
      </c>
      <c r="P17" s="20">
        <v>0.5</v>
      </c>
      <c r="Q17" s="23" t="s">
        <v>21</v>
      </c>
      <c r="R17" s="22" t="s">
        <v>42</v>
      </c>
    </row>
    <row r="18" spans="1:20" ht="15" customHeight="1">
      <c r="A18" s="3" t="s">
        <v>38</v>
      </c>
      <c r="B18" s="6">
        <v>7003</v>
      </c>
      <c r="C18" s="2">
        <v>8</v>
      </c>
      <c r="D18" s="2">
        <v>0</v>
      </c>
      <c r="E18" s="2">
        <v>2</v>
      </c>
      <c r="F18" s="2">
        <v>3</v>
      </c>
      <c r="G18" s="2">
        <v>1</v>
      </c>
      <c r="H18" s="2">
        <v>1</v>
      </c>
      <c r="I18" s="2">
        <v>2</v>
      </c>
      <c r="J18" s="2">
        <v>3</v>
      </c>
      <c r="K18" s="2"/>
      <c r="L18" s="18"/>
      <c r="M18" s="18" t="s">
        <v>20</v>
      </c>
      <c r="N18" s="18" t="s">
        <v>20</v>
      </c>
      <c r="O18" s="18">
        <f t="shared" si="1"/>
        <v>20</v>
      </c>
      <c r="P18" s="20">
        <f>O18/O15</f>
        <v>0.5714285714285714</v>
      </c>
      <c r="Q18" s="23" t="s">
        <v>21</v>
      </c>
      <c r="R18" s="22" t="s">
        <v>42</v>
      </c>
    </row>
    <row r="19" spans="1:20" ht="15" customHeight="1">
      <c r="A19" s="3" t="s">
        <v>41</v>
      </c>
      <c r="B19" s="6">
        <v>7004</v>
      </c>
      <c r="C19" s="2">
        <v>9</v>
      </c>
      <c r="D19" s="2">
        <v>0</v>
      </c>
      <c r="E19" s="2">
        <v>3</v>
      </c>
      <c r="F19" s="2">
        <v>0</v>
      </c>
      <c r="G19" s="2">
        <v>0</v>
      </c>
      <c r="H19" s="2">
        <v>2</v>
      </c>
      <c r="I19" s="2">
        <v>1</v>
      </c>
      <c r="J19" s="2">
        <v>3</v>
      </c>
      <c r="K19" s="2"/>
      <c r="L19" s="18"/>
      <c r="M19" s="18" t="s">
        <v>20</v>
      </c>
      <c r="N19" s="18" t="s">
        <v>20</v>
      </c>
      <c r="O19" s="18">
        <f t="shared" si="1"/>
        <v>18</v>
      </c>
      <c r="P19" s="20">
        <f>O19/O15</f>
        <v>0.51428571428571423</v>
      </c>
      <c r="Q19" s="23" t="s">
        <v>21</v>
      </c>
      <c r="R19" s="22" t="s">
        <v>42</v>
      </c>
    </row>
    <row r="20" spans="1:20" ht="16.5" customHeight="1">
      <c r="A20" s="52" t="s">
        <v>22</v>
      </c>
      <c r="B20" s="54"/>
      <c r="C20" s="34">
        <v>16</v>
      </c>
      <c r="D20" s="34">
        <v>6</v>
      </c>
      <c r="E20" s="34">
        <v>12</v>
      </c>
      <c r="F20" s="34">
        <v>4</v>
      </c>
      <c r="G20" s="34">
        <v>8</v>
      </c>
      <c r="H20" s="34">
        <v>8</v>
      </c>
      <c r="I20" s="34">
        <v>6</v>
      </c>
      <c r="J20" s="34">
        <v>6</v>
      </c>
      <c r="K20" s="34">
        <v>18</v>
      </c>
      <c r="L20" s="27"/>
      <c r="M20" s="18" t="s">
        <v>20</v>
      </c>
      <c r="N20" s="18" t="s">
        <v>20</v>
      </c>
      <c r="O20" s="19">
        <f>SUM(C20:M20)</f>
        <v>84</v>
      </c>
      <c r="P20" s="39">
        <v>1</v>
      </c>
      <c r="Q20" s="46"/>
      <c r="R20" s="22"/>
    </row>
    <row r="21" spans="1:20" s="1" customFormat="1" ht="16.5" customHeight="1">
      <c r="A21" s="3" t="s">
        <v>36</v>
      </c>
      <c r="B21" s="6">
        <v>8001</v>
      </c>
      <c r="C21" s="7">
        <v>8</v>
      </c>
      <c r="D21" s="7">
        <v>3</v>
      </c>
      <c r="E21" s="7">
        <v>10</v>
      </c>
      <c r="F21" s="7">
        <v>4</v>
      </c>
      <c r="G21" s="7">
        <v>7</v>
      </c>
      <c r="H21" s="7">
        <v>4</v>
      </c>
      <c r="I21" s="8">
        <v>6</v>
      </c>
      <c r="J21" s="7">
        <v>0</v>
      </c>
      <c r="K21" s="7">
        <v>18</v>
      </c>
      <c r="L21" s="24"/>
      <c r="M21" s="18" t="s">
        <v>20</v>
      </c>
      <c r="N21" s="18" t="s">
        <v>20</v>
      </c>
      <c r="O21" s="17">
        <f t="shared" ref="O21:O26" si="2">SUM(C21:M21)</f>
        <v>60</v>
      </c>
      <c r="P21" s="20">
        <f>O21/O20</f>
        <v>0.7142857142857143</v>
      </c>
      <c r="Q21" s="21">
        <v>1</v>
      </c>
      <c r="R21" s="22" t="s">
        <v>43</v>
      </c>
      <c r="S21" s="25"/>
      <c r="T21" s="25"/>
    </row>
    <row r="22" spans="1:20" ht="16.5" customHeight="1">
      <c r="A22" s="3" t="s">
        <v>37</v>
      </c>
      <c r="B22" s="6">
        <v>8002</v>
      </c>
      <c r="C22" s="7">
        <v>10</v>
      </c>
      <c r="D22" s="7">
        <v>1</v>
      </c>
      <c r="E22" s="7">
        <v>6</v>
      </c>
      <c r="F22" s="7">
        <v>4</v>
      </c>
      <c r="G22" s="7">
        <v>6</v>
      </c>
      <c r="H22" s="7">
        <v>4</v>
      </c>
      <c r="I22" s="8">
        <v>5</v>
      </c>
      <c r="J22" s="7">
        <v>0</v>
      </c>
      <c r="K22" s="7">
        <v>14</v>
      </c>
      <c r="L22" s="24"/>
      <c r="M22" s="18" t="s">
        <v>20</v>
      </c>
      <c r="N22" s="18" t="s">
        <v>20</v>
      </c>
      <c r="O22" s="17">
        <f t="shared" si="2"/>
        <v>50</v>
      </c>
      <c r="P22" s="20">
        <f>O22/O20</f>
        <v>0.59523809523809523</v>
      </c>
      <c r="Q22" s="26" t="s">
        <v>21</v>
      </c>
      <c r="R22" s="22" t="s">
        <v>43</v>
      </c>
    </row>
    <row r="23" spans="1:20" ht="16.5" customHeight="1">
      <c r="A23" s="3" t="s">
        <v>38</v>
      </c>
      <c r="B23" s="6">
        <v>8003</v>
      </c>
      <c r="C23" s="7">
        <v>12</v>
      </c>
      <c r="D23" s="7">
        <v>2</v>
      </c>
      <c r="E23" s="7">
        <v>9</v>
      </c>
      <c r="F23" s="7">
        <v>4</v>
      </c>
      <c r="G23" s="7">
        <v>6</v>
      </c>
      <c r="H23" s="7">
        <v>2</v>
      </c>
      <c r="I23" s="8">
        <v>5</v>
      </c>
      <c r="J23" s="7">
        <v>0</v>
      </c>
      <c r="K23" s="7">
        <v>6</v>
      </c>
      <c r="L23" s="24"/>
      <c r="M23" s="18" t="s">
        <v>20</v>
      </c>
      <c r="N23" s="18" t="s">
        <v>20</v>
      </c>
      <c r="O23" s="17">
        <f t="shared" si="2"/>
        <v>46</v>
      </c>
      <c r="P23" s="20">
        <f>O23/O20</f>
        <v>0.54761904761904767</v>
      </c>
      <c r="Q23" s="36" t="s">
        <v>21</v>
      </c>
      <c r="R23" s="22" t="s">
        <v>43</v>
      </c>
    </row>
    <row r="24" spans="1:20" ht="16.5" customHeight="1">
      <c r="A24" s="3" t="s">
        <v>41</v>
      </c>
      <c r="B24" s="6">
        <v>8004</v>
      </c>
      <c r="C24" s="7">
        <v>12</v>
      </c>
      <c r="D24" s="7">
        <v>4</v>
      </c>
      <c r="E24" s="7">
        <v>8</v>
      </c>
      <c r="F24" s="7">
        <v>1</v>
      </c>
      <c r="G24" s="7">
        <v>6</v>
      </c>
      <c r="H24" s="7">
        <v>2</v>
      </c>
      <c r="I24" s="8">
        <v>6</v>
      </c>
      <c r="J24" s="7">
        <v>3</v>
      </c>
      <c r="K24" s="7">
        <v>4</v>
      </c>
      <c r="L24" s="24"/>
      <c r="M24" s="18" t="s">
        <v>20</v>
      </c>
      <c r="N24" s="18" t="s">
        <v>20</v>
      </c>
      <c r="O24" s="17">
        <v>46</v>
      </c>
      <c r="P24" s="20">
        <v>0.54800000000000004</v>
      </c>
      <c r="Q24" s="36" t="s">
        <v>21</v>
      </c>
      <c r="R24" s="22" t="s">
        <v>43</v>
      </c>
    </row>
    <row r="25" spans="1:20" ht="16.5" customHeight="1">
      <c r="A25" s="3" t="s">
        <v>45</v>
      </c>
      <c r="B25" s="6">
        <v>8005</v>
      </c>
      <c r="C25" s="7">
        <v>12</v>
      </c>
      <c r="D25" s="7">
        <v>6</v>
      </c>
      <c r="E25" s="7">
        <v>6</v>
      </c>
      <c r="F25" s="7">
        <v>3</v>
      </c>
      <c r="G25" s="7">
        <v>5</v>
      </c>
      <c r="H25" s="7">
        <v>0</v>
      </c>
      <c r="I25" s="8">
        <v>5</v>
      </c>
      <c r="J25" s="7">
        <v>0</v>
      </c>
      <c r="K25" s="7">
        <v>6</v>
      </c>
      <c r="L25" s="24"/>
      <c r="M25" s="18" t="s">
        <v>20</v>
      </c>
      <c r="N25" s="18" t="s">
        <v>20</v>
      </c>
      <c r="O25" s="17">
        <v>43</v>
      </c>
      <c r="P25" s="20">
        <v>0.51100000000000001</v>
      </c>
      <c r="Q25" s="36" t="s">
        <v>21</v>
      </c>
      <c r="R25" s="22" t="s">
        <v>43</v>
      </c>
    </row>
    <row r="26" spans="1:20" ht="15" customHeight="1">
      <c r="A26" s="3" t="s">
        <v>46</v>
      </c>
      <c r="B26" s="6">
        <v>8006</v>
      </c>
      <c r="C26" s="2">
        <v>6</v>
      </c>
      <c r="D26" s="2">
        <v>2</v>
      </c>
      <c r="E26" s="2">
        <v>6</v>
      </c>
      <c r="F26" s="2">
        <v>4</v>
      </c>
      <c r="G26" s="2">
        <v>3</v>
      </c>
      <c r="H26" s="2">
        <v>2</v>
      </c>
      <c r="I26" s="8">
        <v>6</v>
      </c>
      <c r="J26" s="2">
        <v>0</v>
      </c>
      <c r="K26" s="2">
        <v>4</v>
      </c>
      <c r="L26" s="18"/>
      <c r="M26" s="18" t="s">
        <v>20</v>
      </c>
      <c r="N26" s="18" t="s">
        <v>20</v>
      </c>
      <c r="O26" s="17">
        <f t="shared" si="2"/>
        <v>33</v>
      </c>
      <c r="P26" s="20">
        <f>O26/O20</f>
        <v>0.39285714285714285</v>
      </c>
      <c r="Q26" s="23"/>
      <c r="R26" s="22" t="s">
        <v>43</v>
      </c>
    </row>
    <row r="27" spans="1:20" ht="12.75" customHeight="1">
      <c r="A27" s="52" t="s">
        <v>23</v>
      </c>
      <c r="B27" s="54"/>
      <c r="C27" s="34">
        <v>8</v>
      </c>
      <c r="D27" s="34">
        <v>9</v>
      </c>
      <c r="E27" s="34">
        <v>10</v>
      </c>
      <c r="F27" s="34">
        <v>9</v>
      </c>
      <c r="G27" s="34">
        <v>4</v>
      </c>
      <c r="H27" s="34">
        <v>6</v>
      </c>
      <c r="I27" s="34">
        <v>13</v>
      </c>
      <c r="J27" s="34"/>
      <c r="K27" s="34"/>
      <c r="L27" s="27"/>
      <c r="M27" s="18" t="s">
        <v>20</v>
      </c>
      <c r="N27" s="18" t="s">
        <v>20</v>
      </c>
      <c r="O27" s="19">
        <f t="shared" ref="O27:O31" si="3">SUM(C27:M27)</f>
        <v>59</v>
      </c>
      <c r="P27" s="39">
        <v>1</v>
      </c>
      <c r="Q27" s="46"/>
      <c r="R27" s="11" t="s">
        <v>43</v>
      </c>
    </row>
    <row r="28" spans="1:20" ht="15" customHeight="1">
      <c r="A28" s="3" t="s">
        <v>36</v>
      </c>
      <c r="B28" s="6">
        <v>9001</v>
      </c>
      <c r="C28" s="2">
        <v>8</v>
      </c>
      <c r="D28" s="2">
        <v>9</v>
      </c>
      <c r="E28" s="2">
        <v>9</v>
      </c>
      <c r="F28" s="2">
        <v>9</v>
      </c>
      <c r="G28" s="2">
        <v>2</v>
      </c>
      <c r="H28" s="2">
        <v>6</v>
      </c>
      <c r="I28" s="2">
        <v>9</v>
      </c>
      <c r="J28" s="2"/>
      <c r="K28" s="2"/>
      <c r="L28" s="18"/>
      <c r="M28" s="18" t="s">
        <v>20</v>
      </c>
      <c r="N28" s="18" t="s">
        <v>20</v>
      </c>
      <c r="O28" s="18">
        <f t="shared" si="3"/>
        <v>52</v>
      </c>
      <c r="P28" s="20">
        <f>O28/O27</f>
        <v>0.88135593220338981</v>
      </c>
      <c r="Q28" s="21">
        <v>1</v>
      </c>
      <c r="R28" s="22" t="s">
        <v>43</v>
      </c>
    </row>
    <row r="29" spans="1:20" ht="15" customHeight="1">
      <c r="A29" s="3" t="s">
        <v>37</v>
      </c>
      <c r="B29" s="6">
        <v>9002</v>
      </c>
      <c r="C29" s="2">
        <v>8</v>
      </c>
      <c r="D29" s="2">
        <v>7</v>
      </c>
      <c r="E29" s="2">
        <v>10</v>
      </c>
      <c r="F29" s="2">
        <v>7</v>
      </c>
      <c r="G29" s="2">
        <v>4</v>
      </c>
      <c r="H29" s="2">
        <v>6</v>
      </c>
      <c r="I29" s="2">
        <v>6</v>
      </c>
      <c r="J29" s="2"/>
      <c r="K29" s="2"/>
      <c r="L29" s="18"/>
      <c r="M29" s="18" t="s">
        <v>20</v>
      </c>
      <c r="N29" s="18" t="s">
        <v>20</v>
      </c>
      <c r="O29" s="18">
        <f t="shared" si="3"/>
        <v>48</v>
      </c>
      <c r="P29" s="20">
        <f>O29/O27</f>
        <v>0.81355932203389836</v>
      </c>
      <c r="Q29" s="23" t="s">
        <v>21</v>
      </c>
      <c r="R29" s="22" t="s">
        <v>43</v>
      </c>
    </row>
    <row r="30" spans="1:20" ht="15" customHeight="1">
      <c r="A30" s="3">
        <v>3</v>
      </c>
      <c r="B30" s="6">
        <v>9003</v>
      </c>
      <c r="C30" s="2">
        <v>5</v>
      </c>
      <c r="D30" s="2">
        <v>8</v>
      </c>
      <c r="E30" s="2">
        <v>9</v>
      </c>
      <c r="F30" s="2">
        <v>7</v>
      </c>
      <c r="G30" s="2">
        <v>4</v>
      </c>
      <c r="H30" s="2">
        <v>6</v>
      </c>
      <c r="I30" s="2">
        <v>6</v>
      </c>
      <c r="J30" s="2"/>
      <c r="K30" s="2"/>
      <c r="L30" s="18"/>
      <c r="M30" s="18"/>
      <c r="N30" s="18"/>
      <c r="O30" s="18">
        <v>45</v>
      </c>
      <c r="P30" s="20">
        <v>0.76300000000000001</v>
      </c>
      <c r="Q30" s="23" t="s">
        <v>21</v>
      </c>
      <c r="R30" s="22" t="s">
        <v>43</v>
      </c>
    </row>
    <row r="31" spans="1:20" ht="15" customHeight="1">
      <c r="A31" s="3" t="s">
        <v>41</v>
      </c>
      <c r="B31" s="6">
        <v>9004</v>
      </c>
      <c r="C31" s="2">
        <v>8</v>
      </c>
      <c r="D31" s="2">
        <v>5</v>
      </c>
      <c r="E31" s="2">
        <v>8</v>
      </c>
      <c r="F31" s="2">
        <v>6</v>
      </c>
      <c r="G31" s="2">
        <v>4</v>
      </c>
      <c r="H31" s="2">
        <v>5</v>
      </c>
      <c r="I31" s="2">
        <v>7</v>
      </c>
      <c r="J31" s="2"/>
      <c r="K31" s="2"/>
      <c r="L31" s="18"/>
      <c r="M31" s="18" t="s">
        <v>20</v>
      </c>
      <c r="N31" s="18" t="s">
        <v>20</v>
      </c>
      <c r="O31" s="18">
        <f t="shared" si="3"/>
        <v>43</v>
      </c>
      <c r="P31" s="20">
        <f>O31/O27</f>
        <v>0.72881355932203384</v>
      </c>
      <c r="Q31" s="23" t="s">
        <v>21</v>
      </c>
      <c r="R31" s="22" t="s">
        <v>43</v>
      </c>
    </row>
    <row r="32" spans="1:20" ht="15" customHeight="1">
      <c r="A32" s="3" t="s">
        <v>45</v>
      </c>
      <c r="B32" s="6">
        <v>9005</v>
      </c>
      <c r="C32" s="2">
        <v>6</v>
      </c>
      <c r="D32" s="2">
        <v>7</v>
      </c>
      <c r="E32" s="2">
        <v>6</v>
      </c>
      <c r="F32" s="2">
        <v>9</v>
      </c>
      <c r="G32" s="2">
        <v>4</v>
      </c>
      <c r="H32" s="2">
        <v>6</v>
      </c>
      <c r="I32" s="2">
        <v>3</v>
      </c>
      <c r="J32" s="2"/>
      <c r="K32" s="2"/>
      <c r="L32" s="18"/>
      <c r="M32" s="18" t="s">
        <v>20</v>
      </c>
      <c r="N32" s="18" t="s">
        <v>20</v>
      </c>
      <c r="O32" s="18">
        <v>41</v>
      </c>
      <c r="P32" s="20">
        <v>0.69399999999999995</v>
      </c>
      <c r="Q32" s="23" t="s">
        <v>21</v>
      </c>
      <c r="R32" s="22" t="s">
        <v>43</v>
      </c>
    </row>
    <row r="33" spans="1:18" ht="15" customHeight="1">
      <c r="A33" s="3" t="s">
        <v>46</v>
      </c>
      <c r="B33" s="6">
        <v>9006</v>
      </c>
      <c r="C33" s="2">
        <v>7</v>
      </c>
      <c r="D33" s="2">
        <v>5</v>
      </c>
      <c r="E33" s="2">
        <v>5</v>
      </c>
      <c r="F33" s="2">
        <v>8</v>
      </c>
      <c r="G33" s="2">
        <v>4</v>
      </c>
      <c r="H33" s="2">
        <v>6</v>
      </c>
      <c r="I33" s="2">
        <v>6</v>
      </c>
      <c r="J33" s="2"/>
      <c r="K33" s="2"/>
      <c r="L33" s="18"/>
      <c r="M33" s="18" t="s">
        <v>20</v>
      </c>
      <c r="N33" s="18" t="s">
        <v>20</v>
      </c>
      <c r="O33" s="18">
        <v>41</v>
      </c>
      <c r="P33" s="20">
        <v>0.69399999999999995</v>
      </c>
      <c r="Q33" s="23" t="s">
        <v>21</v>
      </c>
      <c r="R33" s="22" t="s">
        <v>43</v>
      </c>
    </row>
    <row r="34" spans="1:18" ht="15" customHeight="1">
      <c r="A34" s="3" t="s">
        <v>47</v>
      </c>
      <c r="B34" s="6">
        <v>9007</v>
      </c>
      <c r="C34" s="2">
        <v>6</v>
      </c>
      <c r="D34" s="2">
        <v>5</v>
      </c>
      <c r="E34" s="2">
        <v>7</v>
      </c>
      <c r="F34" s="2">
        <v>6</v>
      </c>
      <c r="G34" s="2">
        <v>4</v>
      </c>
      <c r="H34" s="2">
        <v>5</v>
      </c>
      <c r="I34" s="2">
        <v>7</v>
      </c>
      <c r="J34" s="2"/>
      <c r="K34" s="2"/>
      <c r="L34" s="18"/>
      <c r="M34" s="18" t="s">
        <v>20</v>
      </c>
      <c r="N34" s="18" t="s">
        <v>20</v>
      </c>
      <c r="O34" s="18">
        <v>40</v>
      </c>
      <c r="P34" s="20">
        <v>0.67800000000000005</v>
      </c>
      <c r="Q34" s="23" t="s">
        <v>21</v>
      </c>
      <c r="R34" s="22" t="s">
        <v>43</v>
      </c>
    </row>
    <row r="35" spans="1:18" ht="15" customHeight="1">
      <c r="A35" s="3" t="s">
        <v>48</v>
      </c>
      <c r="B35" s="6">
        <v>9008</v>
      </c>
      <c r="C35" s="2">
        <v>2</v>
      </c>
      <c r="D35" s="2">
        <v>7</v>
      </c>
      <c r="E35" s="2">
        <v>7</v>
      </c>
      <c r="F35" s="2">
        <v>8</v>
      </c>
      <c r="G35" s="2">
        <v>4</v>
      </c>
      <c r="H35" s="2">
        <v>6</v>
      </c>
      <c r="I35" s="2">
        <v>6</v>
      </c>
      <c r="J35" s="2"/>
      <c r="K35" s="2"/>
      <c r="L35" s="18"/>
      <c r="M35" s="18"/>
      <c r="N35" s="18"/>
      <c r="O35" s="18">
        <v>40</v>
      </c>
      <c r="P35" s="20">
        <v>0.67800000000000005</v>
      </c>
      <c r="Q35" s="23" t="s">
        <v>21</v>
      </c>
      <c r="R35" s="22" t="s">
        <v>43</v>
      </c>
    </row>
    <row r="36" spans="1:18" ht="15" customHeight="1">
      <c r="A36" s="3" t="s">
        <v>49</v>
      </c>
      <c r="B36" s="6">
        <v>9009</v>
      </c>
      <c r="C36" s="2">
        <v>7</v>
      </c>
      <c r="D36" s="2">
        <v>6</v>
      </c>
      <c r="E36" s="2">
        <v>4</v>
      </c>
      <c r="F36" s="2">
        <v>6</v>
      </c>
      <c r="G36" s="2">
        <v>4</v>
      </c>
      <c r="H36" s="2">
        <v>6</v>
      </c>
      <c r="I36" s="2">
        <v>6</v>
      </c>
      <c r="J36" s="2"/>
      <c r="K36" s="2"/>
      <c r="L36" s="18"/>
      <c r="M36" s="18" t="s">
        <v>20</v>
      </c>
      <c r="N36" s="18" t="s">
        <v>20</v>
      </c>
      <c r="O36" s="18">
        <v>39</v>
      </c>
      <c r="P36" s="20">
        <v>0.66</v>
      </c>
      <c r="Q36" s="23" t="s">
        <v>21</v>
      </c>
      <c r="R36" s="22" t="s">
        <v>43</v>
      </c>
    </row>
    <row r="37" spans="1:18" ht="15" customHeight="1">
      <c r="A37" s="3" t="s">
        <v>50</v>
      </c>
      <c r="B37" s="6">
        <v>9010</v>
      </c>
      <c r="C37" s="2">
        <v>6</v>
      </c>
      <c r="D37" s="2">
        <v>5</v>
      </c>
      <c r="E37" s="2">
        <v>2</v>
      </c>
      <c r="F37" s="2">
        <v>6</v>
      </c>
      <c r="G37" s="2">
        <v>2</v>
      </c>
      <c r="H37" s="2">
        <v>6</v>
      </c>
      <c r="I37" s="2">
        <v>10</v>
      </c>
      <c r="J37" s="2"/>
      <c r="K37" s="2"/>
      <c r="L37" s="18"/>
      <c r="M37" s="18" t="s">
        <v>20</v>
      </c>
      <c r="N37" s="18" t="s">
        <v>20</v>
      </c>
      <c r="O37" s="18">
        <v>37</v>
      </c>
      <c r="P37" s="20">
        <v>0.627</v>
      </c>
      <c r="Q37" s="23" t="s">
        <v>21</v>
      </c>
      <c r="R37" s="22" t="s">
        <v>43</v>
      </c>
    </row>
    <row r="38" spans="1:18" ht="15" customHeight="1">
      <c r="A38" s="3" t="s">
        <v>51</v>
      </c>
      <c r="B38" s="6">
        <v>9011</v>
      </c>
      <c r="C38" s="2">
        <v>5</v>
      </c>
      <c r="D38" s="2">
        <v>5</v>
      </c>
      <c r="E38" s="2">
        <v>6</v>
      </c>
      <c r="F38" s="2">
        <v>4</v>
      </c>
      <c r="G38" s="2">
        <v>4</v>
      </c>
      <c r="H38" s="2">
        <v>6</v>
      </c>
      <c r="I38" s="2">
        <v>5</v>
      </c>
      <c r="J38" s="2"/>
      <c r="K38" s="2"/>
      <c r="L38" s="18"/>
      <c r="M38" s="18" t="s">
        <v>20</v>
      </c>
      <c r="N38" s="18" t="s">
        <v>20</v>
      </c>
      <c r="O38" s="18">
        <v>35</v>
      </c>
      <c r="P38" s="20">
        <v>0.59</v>
      </c>
      <c r="Q38" s="23" t="s">
        <v>21</v>
      </c>
      <c r="R38" s="22" t="s">
        <v>43</v>
      </c>
    </row>
    <row r="39" spans="1:18" ht="15" customHeight="1">
      <c r="A39" s="3" t="s">
        <v>52</v>
      </c>
      <c r="B39" s="6">
        <v>9012</v>
      </c>
      <c r="C39" s="2">
        <v>4</v>
      </c>
      <c r="D39" s="2">
        <v>3</v>
      </c>
      <c r="E39" s="2">
        <v>5</v>
      </c>
      <c r="F39" s="2">
        <v>4</v>
      </c>
      <c r="G39" s="2">
        <v>4</v>
      </c>
      <c r="H39" s="2">
        <v>6</v>
      </c>
      <c r="I39" s="2">
        <v>4</v>
      </c>
      <c r="J39" s="2"/>
      <c r="K39" s="2"/>
      <c r="L39" s="18"/>
      <c r="M39" s="18" t="s">
        <v>20</v>
      </c>
      <c r="N39" s="18" t="s">
        <v>20</v>
      </c>
      <c r="O39" s="18">
        <v>30</v>
      </c>
      <c r="P39" s="20">
        <v>0.50900000000000001</v>
      </c>
      <c r="Q39" s="23" t="s">
        <v>21</v>
      </c>
      <c r="R39" s="22" t="s">
        <v>43</v>
      </c>
    </row>
    <row r="40" spans="1:18" ht="15" customHeight="1">
      <c r="A40" s="3"/>
      <c r="B40" s="6"/>
      <c r="C40" s="2"/>
      <c r="D40" s="2"/>
      <c r="E40" s="2"/>
      <c r="F40" s="2"/>
      <c r="G40" s="2"/>
      <c r="H40" s="2"/>
      <c r="I40" s="2"/>
      <c r="J40" s="2"/>
      <c r="K40" s="2"/>
      <c r="L40" s="18"/>
      <c r="M40" s="18" t="s">
        <v>20</v>
      </c>
      <c r="N40" s="18" t="s">
        <v>20</v>
      </c>
      <c r="O40" s="18"/>
      <c r="P40" s="20">
        <f>O40/O27</f>
        <v>0</v>
      </c>
      <c r="Q40" s="23"/>
      <c r="R40" s="22"/>
    </row>
    <row r="41" spans="1:18" ht="16.5" customHeight="1">
      <c r="A41" s="52" t="s">
        <v>24</v>
      </c>
      <c r="B41" s="53"/>
      <c r="C41" s="34">
        <v>10</v>
      </c>
      <c r="D41" s="34">
        <v>5</v>
      </c>
      <c r="E41" s="34">
        <v>10</v>
      </c>
      <c r="F41" s="34">
        <v>10</v>
      </c>
      <c r="G41" s="34">
        <v>10</v>
      </c>
      <c r="H41" s="34">
        <v>5</v>
      </c>
      <c r="I41" s="34">
        <v>5</v>
      </c>
      <c r="J41" s="34">
        <v>15</v>
      </c>
      <c r="K41" s="34">
        <v>30</v>
      </c>
      <c r="L41" s="27"/>
      <c r="M41" s="18" t="s">
        <v>20</v>
      </c>
      <c r="N41" s="18" t="s">
        <v>20</v>
      </c>
      <c r="O41" s="27">
        <v>100</v>
      </c>
      <c r="P41" s="39">
        <v>1</v>
      </c>
      <c r="Q41" s="40"/>
      <c r="R41" s="22"/>
    </row>
    <row r="42" spans="1:18" ht="16.5" customHeight="1">
      <c r="A42" s="3" t="s">
        <v>36</v>
      </c>
      <c r="B42" s="6">
        <v>1101</v>
      </c>
      <c r="C42" s="2">
        <v>10</v>
      </c>
      <c r="D42" s="2">
        <v>5</v>
      </c>
      <c r="E42" s="2">
        <v>6</v>
      </c>
      <c r="F42" s="2">
        <v>8</v>
      </c>
      <c r="G42" s="2">
        <v>7</v>
      </c>
      <c r="H42" s="2">
        <v>5</v>
      </c>
      <c r="I42" s="2">
        <v>5</v>
      </c>
      <c r="J42" s="2">
        <v>5</v>
      </c>
      <c r="K42" s="2">
        <v>30</v>
      </c>
      <c r="L42" s="18"/>
      <c r="M42" s="18" t="s">
        <v>20</v>
      </c>
      <c r="N42" s="18" t="s">
        <v>20</v>
      </c>
      <c r="O42" s="18">
        <f t="shared" ref="O42:O44" si="4">SUM(C42:M42)</f>
        <v>81</v>
      </c>
      <c r="P42" s="28">
        <f>O42/O41</f>
        <v>0.81</v>
      </c>
      <c r="Q42" s="21">
        <v>1</v>
      </c>
      <c r="R42" s="22" t="s">
        <v>44</v>
      </c>
    </row>
    <row r="43" spans="1:18" ht="15" customHeight="1">
      <c r="A43" s="3" t="s">
        <v>37</v>
      </c>
      <c r="B43" s="6">
        <v>1102</v>
      </c>
      <c r="C43" s="2">
        <v>7</v>
      </c>
      <c r="D43" s="2">
        <v>3</v>
      </c>
      <c r="E43" s="2">
        <v>6</v>
      </c>
      <c r="F43" s="2">
        <v>7</v>
      </c>
      <c r="G43" s="2">
        <v>10</v>
      </c>
      <c r="H43" s="2">
        <v>0</v>
      </c>
      <c r="I43" s="2">
        <v>5</v>
      </c>
      <c r="J43" s="2">
        <v>6</v>
      </c>
      <c r="K43" s="2">
        <v>27</v>
      </c>
      <c r="L43" s="18"/>
      <c r="M43" s="18" t="s">
        <v>20</v>
      </c>
      <c r="N43" s="18" t="s">
        <v>20</v>
      </c>
      <c r="O43" s="18">
        <f t="shared" si="4"/>
        <v>71</v>
      </c>
      <c r="P43" s="28">
        <f>O43/O41</f>
        <v>0.71</v>
      </c>
      <c r="Q43" s="23" t="s">
        <v>21</v>
      </c>
      <c r="R43" s="22" t="s">
        <v>44</v>
      </c>
    </row>
    <row r="44" spans="1:18" ht="15" customHeight="1">
      <c r="A44" s="3" t="s">
        <v>38</v>
      </c>
      <c r="B44" s="6">
        <v>1103</v>
      </c>
      <c r="C44" s="2">
        <v>8</v>
      </c>
      <c r="D44" s="2">
        <v>5</v>
      </c>
      <c r="E44" s="2">
        <v>6</v>
      </c>
      <c r="F44" s="2">
        <v>10</v>
      </c>
      <c r="G44" s="2">
        <v>7</v>
      </c>
      <c r="H44" s="2">
        <v>5</v>
      </c>
      <c r="I44" s="2">
        <v>3</v>
      </c>
      <c r="J44" s="2">
        <v>3</v>
      </c>
      <c r="K44" s="2">
        <v>22</v>
      </c>
      <c r="L44" s="18"/>
      <c r="M44" s="18" t="s">
        <v>20</v>
      </c>
      <c r="N44" s="18" t="s">
        <v>20</v>
      </c>
      <c r="O44" s="18">
        <f t="shared" si="4"/>
        <v>69</v>
      </c>
      <c r="P44" s="28">
        <f>O44/O41</f>
        <v>0.69</v>
      </c>
      <c r="Q44" s="11" t="s">
        <v>21</v>
      </c>
      <c r="R44" s="22" t="s">
        <v>44</v>
      </c>
    </row>
    <row r="45" spans="1:18" ht="15" customHeight="1">
      <c r="A45" s="3" t="s">
        <v>41</v>
      </c>
      <c r="C45" s="9"/>
      <c r="D45" s="9"/>
      <c r="E45" s="9"/>
      <c r="F45" s="9"/>
      <c r="G45" s="9"/>
      <c r="H45" s="9" t="s">
        <v>26</v>
      </c>
      <c r="I45" s="9"/>
      <c r="J45" s="9"/>
      <c r="K45" s="9"/>
      <c r="L45" s="12"/>
      <c r="M45" s="12"/>
      <c r="O45" s="12"/>
      <c r="P45" s="30"/>
      <c r="Q45" s="29"/>
    </row>
    <row r="46" spans="1:18">
      <c r="A46" s="10" t="s">
        <v>25</v>
      </c>
      <c r="C46" s="4" t="s">
        <v>43</v>
      </c>
      <c r="J46" s="4" t="s">
        <v>39</v>
      </c>
      <c r="M46" s="11" t="s">
        <v>44</v>
      </c>
      <c r="P46" s="11" t="s">
        <v>42</v>
      </c>
    </row>
    <row r="47" spans="1:18">
      <c r="C47" s="9"/>
      <c r="D47" s="9"/>
      <c r="E47" s="9"/>
      <c r="F47" s="9"/>
      <c r="G47" s="9"/>
      <c r="H47" s="9"/>
      <c r="I47" s="9"/>
      <c r="J47" s="9"/>
      <c r="K47" s="9"/>
      <c r="L47" s="12"/>
      <c r="M47" s="12"/>
      <c r="N47" s="12"/>
      <c r="O47" s="12"/>
      <c r="P47" s="30"/>
      <c r="Q47" s="29"/>
    </row>
    <row r="48" spans="1:18">
      <c r="C48" s="11" t="s">
        <v>27</v>
      </c>
      <c r="D48" s="9"/>
      <c r="E48" s="9"/>
      <c r="F48" s="9"/>
      <c r="G48" s="37" t="s">
        <v>53</v>
      </c>
      <c r="H48" s="9"/>
      <c r="I48" s="9"/>
      <c r="J48" s="9"/>
      <c r="K48" s="9"/>
      <c r="L48" s="12"/>
      <c r="M48" s="12"/>
      <c r="N48" s="12"/>
      <c r="O48" s="12"/>
      <c r="P48" s="30"/>
      <c r="Q48" s="29"/>
    </row>
    <row r="49" spans="3:17">
      <c r="C49" s="9"/>
      <c r="D49" s="9"/>
      <c r="E49" s="9"/>
      <c r="F49" s="9"/>
      <c r="G49" s="9"/>
      <c r="H49" s="9"/>
      <c r="I49" s="9"/>
      <c r="J49" s="9"/>
      <c r="K49" s="9"/>
      <c r="L49" s="12"/>
      <c r="M49" s="12"/>
      <c r="N49" s="12"/>
      <c r="O49" s="12"/>
      <c r="P49" s="30"/>
      <c r="Q49" s="29"/>
    </row>
    <row r="50" spans="3:17">
      <c r="C50" s="9"/>
      <c r="D50" s="9"/>
      <c r="E50" s="9"/>
      <c r="F50" s="9"/>
      <c r="G50" s="9"/>
      <c r="H50" s="9"/>
      <c r="I50" s="9"/>
      <c r="J50" s="9"/>
      <c r="K50" s="9"/>
      <c r="L50" s="12"/>
      <c r="M50" s="12"/>
      <c r="N50" s="12"/>
      <c r="O50" s="12"/>
      <c r="P50" s="30"/>
      <c r="Q50" s="29"/>
    </row>
    <row r="51" spans="3:17">
      <c r="C51" s="9"/>
      <c r="D51" s="9"/>
      <c r="E51" s="9"/>
      <c r="F51" s="9"/>
      <c r="G51" s="9"/>
      <c r="H51" s="9"/>
      <c r="I51" s="9"/>
      <c r="J51" s="9"/>
      <c r="K51" s="9"/>
      <c r="L51" s="12"/>
      <c r="M51" s="12"/>
      <c r="N51" s="12"/>
      <c r="O51" s="12"/>
      <c r="P51" s="30"/>
      <c r="Q51" s="29"/>
    </row>
    <row r="52" spans="3:17">
      <c r="C52" s="9"/>
      <c r="D52" s="9"/>
      <c r="E52" s="9"/>
      <c r="F52" s="9"/>
      <c r="G52" s="9"/>
      <c r="H52" s="9"/>
      <c r="I52" s="9"/>
      <c r="J52" s="9"/>
      <c r="K52" s="9"/>
      <c r="L52" s="12"/>
      <c r="M52" s="12"/>
      <c r="N52" s="12"/>
      <c r="O52" s="12"/>
      <c r="P52" s="30"/>
      <c r="Q52" s="29"/>
    </row>
    <row r="53" spans="3:17">
      <c r="C53" s="9"/>
      <c r="D53" s="9"/>
      <c r="E53" s="9"/>
      <c r="F53" s="9"/>
      <c r="G53" s="9"/>
      <c r="H53" s="9"/>
      <c r="I53" s="9"/>
      <c r="J53" s="9"/>
      <c r="K53" s="9"/>
      <c r="L53" s="12"/>
      <c r="M53" s="12"/>
      <c r="N53" s="12"/>
      <c r="O53" s="12"/>
      <c r="P53" s="30"/>
      <c r="Q53" s="29"/>
    </row>
    <row r="54" spans="3:17">
      <c r="C54" s="9"/>
      <c r="D54" s="9"/>
      <c r="E54" s="9"/>
      <c r="F54" s="9"/>
      <c r="G54" s="9"/>
      <c r="H54" s="9"/>
      <c r="I54" s="9"/>
      <c r="J54" s="9"/>
      <c r="K54" s="9"/>
      <c r="L54" s="12"/>
      <c r="M54" s="12"/>
      <c r="N54" s="12"/>
      <c r="O54" s="12"/>
      <c r="P54" s="30"/>
      <c r="Q54" s="29"/>
    </row>
  </sheetData>
  <mergeCells count="35">
    <mergeCell ref="M8:M9"/>
    <mergeCell ref="O7:O9"/>
    <mergeCell ref="C7:N7"/>
    <mergeCell ref="G1:L1"/>
    <mergeCell ref="A2:G2"/>
    <mergeCell ref="F3:G3"/>
    <mergeCell ref="A1:B1"/>
    <mergeCell ref="C8:C9"/>
    <mergeCell ref="D8:D9"/>
    <mergeCell ref="G5:L5"/>
    <mergeCell ref="K8:K9"/>
    <mergeCell ref="L8:L9"/>
    <mergeCell ref="A41:B41"/>
    <mergeCell ref="A10:B10"/>
    <mergeCell ref="A27:B27"/>
    <mergeCell ref="A7:A9"/>
    <mergeCell ref="B7:B9"/>
    <mergeCell ref="A15:B15"/>
    <mergeCell ref="A20:B20"/>
    <mergeCell ref="P2:R2"/>
    <mergeCell ref="P41:Q41"/>
    <mergeCell ref="E8:E9"/>
    <mergeCell ref="F8:F9"/>
    <mergeCell ref="G8:G9"/>
    <mergeCell ref="H8:H9"/>
    <mergeCell ref="I8:I9"/>
    <mergeCell ref="J8:J9"/>
    <mergeCell ref="R7:R9"/>
    <mergeCell ref="P27:Q27"/>
    <mergeCell ref="N8:N9"/>
    <mergeCell ref="P15:Q15"/>
    <mergeCell ref="P20:Q20"/>
    <mergeCell ref="P10:Q10"/>
    <mergeCell ref="Q7:Q9"/>
    <mergeCell ref="P7:P9"/>
  </mergeCells>
  <printOptions horizontalCentered="1"/>
  <pageMargins left="0.31496062992125984" right="0.19685039370078741" top="0.31496062992125984" bottom="0.11811023622047245" header="0" footer="0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протокола ШЭО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2021-10-25T13:48:08Z</dcterms:modified>
</cp:coreProperties>
</file>