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форма протокола ШЭО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0" i="1"/>
  <c r="O19"/>
  <c r="O18"/>
  <c r="O17"/>
  <c r="O16"/>
  <c r="O15"/>
  <c r="O12"/>
  <c r="O14"/>
  <c r="O13"/>
  <c r="O9"/>
  <c r="O11"/>
  <c r="O8"/>
  <c r="P17" l="1"/>
  <c r="P19"/>
  <c r="P18"/>
  <c r="P20"/>
</calcChain>
</file>

<file path=xl/sharedStrings.xml><?xml version="1.0" encoding="utf-8"?>
<sst xmlns="http://schemas.openxmlformats.org/spreadsheetml/2006/main" count="77" uniqueCount="41">
  <si>
    <t>Приложение  3</t>
  </si>
  <si>
    <t>к приказу Отдела образования                                       от 31  августа  2023г. № 101</t>
  </si>
  <si>
    <t>ПРОТОКОЛ</t>
  </si>
  <si>
    <t xml:space="preserve">школьного этапа  всероссийской олимпиады школьников  в 2023-2024 учебном году  </t>
  </si>
  <si>
    <t xml:space="preserve">по  предмету  </t>
  </si>
  <si>
    <t>2023г.</t>
  </si>
  <si>
    <t>№№</t>
  </si>
  <si>
    <t>Ф.И.О участника</t>
  </si>
  <si>
    <t>Задания     /    Максимальное количество  баллов</t>
  </si>
  <si>
    <t>ИТОГО баллов</t>
  </si>
  <si>
    <t xml:space="preserve">    %% выполнения</t>
  </si>
  <si>
    <r>
      <rPr>
        <i/>
        <sz val="10"/>
        <rFont val="Times New Roman"/>
        <family val="1"/>
        <charset val="204"/>
      </rP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</si>
  <si>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Ф.И.О.учителя-наставника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</si>
  <si>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</si>
  <si>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</si>
  <si>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</si>
  <si>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</si>
  <si>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</si>
  <si>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</si>
  <si>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</si>
  <si>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</si>
  <si>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</si>
  <si>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</si>
  <si>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</si>
  <si>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</si>
  <si>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5 класс</t>
  </si>
  <si>
    <t>жжж</t>
  </si>
  <si>
    <t>.1</t>
  </si>
  <si>
    <t>призер</t>
  </si>
  <si>
    <t>Прорвина Е.А.</t>
  </si>
  <si>
    <t>.2</t>
  </si>
  <si>
    <t>.3</t>
  </si>
  <si>
    <t>.4</t>
  </si>
  <si>
    <t>6 класс</t>
  </si>
  <si>
    <t>Председатель жюри:</t>
  </si>
  <si>
    <t>Члены  жюри:</t>
  </si>
  <si>
    <t>Галкина М.А.</t>
  </si>
  <si>
    <t>Москалец Л.Н.</t>
  </si>
  <si>
    <t xml:space="preserve">Музыка </t>
  </si>
  <si>
    <t>Общественный наблюдатель: Серебрякова Е.С.</t>
  </si>
  <si>
    <t>октября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</si>
</sst>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/>
    <xf numFmtId="164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66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>
      <selection activeCell="B12" sqref="B12"/>
    </sheetView>
  </sheetViews>
  <sheetFormatPr defaultRowHeight="15"/>
  <cols>
    <col min="1" max="1" width="5" style="1" customWidth="1"/>
    <col min="2" max="2" width="15.5703125" style="1" customWidth="1"/>
    <col min="3" max="11" width="8.28515625" style="1" customWidth="1"/>
    <col min="12" max="14" width="8.28515625" style="2" customWidth="1"/>
    <col min="15" max="16" width="9.140625" style="2" customWidth="1"/>
    <col min="17" max="17" width="10.140625" style="2" customWidth="1"/>
    <col min="18" max="18" width="15" style="2" customWidth="1"/>
    <col min="19" max="20" width="9.140625" style="3" customWidth="1"/>
    <col min="21" max="1025" width="8.7109375" customWidth="1"/>
  </cols>
  <sheetData>
    <row r="1" spans="1:21" ht="15" customHeight="1">
      <c r="F1" s="54" t="s">
        <v>2</v>
      </c>
      <c r="G1" s="54"/>
      <c r="M1" s="4"/>
      <c r="N1" s="4"/>
      <c r="O1" s="4"/>
      <c r="P1" s="4"/>
      <c r="Q1" s="5" t="s">
        <v>0</v>
      </c>
      <c r="S1" s="6"/>
    </row>
    <row r="2" spans="1:21" s="9" customFormat="1" ht="31.5" customHeight="1">
      <c r="A2" s="1"/>
      <c r="B2" s="1"/>
      <c r="C2" s="10" t="s">
        <v>3</v>
      </c>
      <c r="D2" s="1"/>
      <c r="E2" s="1"/>
      <c r="F2" s="1"/>
      <c r="G2" s="1"/>
      <c r="H2" s="1"/>
      <c r="I2" s="1"/>
      <c r="J2" s="1"/>
      <c r="K2" s="1"/>
      <c r="L2" s="2"/>
      <c r="M2" s="7"/>
      <c r="N2" s="7"/>
      <c r="O2" s="7"/>
      <c r="P2" s="51" t="s">
        <v>1</v>
      </c>
      <c r="Q2" s="51"/>
      <c r="R2" s="51"/>
      <c r="S2" s="8"/>
      <c r="T2" s="8"/>
      <c r="U2" s="8"/>
    </row>
    <row r="3" spans="1:21" ht="15.75">
      <c r="E3" s="10" t="s">
        <v>4</v>
      </c>
      <c r="G3" s="55" t="s">
        <v>38</v>
      </c>
      <c r="H3" s="55"/>
      <c r="I3" s="55"/>
      <c r="J3" s="55"/>
      <c r="K3" s="55"/>
      <c r="L3" s="55"/>
      <c r="O3" s="11">
        <v>2</v>
      </c>
      <c r="P3" s="11" t="s">
        <v>40</v>
      </c>
      <c r="Q3" s="12" t="s">
        <v>5</v>
      </c>
    </row>
    <row r="5" spans="1:21" ht="36.75">
      <c r="A5" s="52" t="s">
        <v>6</v>
      </c>
      <c r="B5" s="52" t="s">
        <v>7</v>
      </c>
      <c r="C5" s="16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7" t="s">
        <v>9</v>
      </c>
      <c r="P5" s="38" t="s">
        <v>10</v>
      </c>
      <c r="Q5" s="39" t="s">
        <v>11</v>
      </c>
      <c r="R5" s="39" t="s">
        <v>12</v>
      </c>
    </row>
    <row r="6" spans="1:21">
      <c r="A6" s="52"/>
      <c r="B6" s="52"/>
      <c r="C6" s="52" t="s">
        <v>13</v>
      </c>
      <c r="D6" s="52" t="s">
        <v>14</v>
      </c>
      <c r="E6" s="52" t="s">
        <v>15</v>
      </c>
      <c r="F6" s="52" t="s">
        <v>16</v>
      </c>
      <c r="G6" s="52" t="s">
        <v>17</v>
      </c>
      <c r="H6" s="52" t="s">
        <v>18</v>
      </c>
      <c r="I6" s="52" t="s">
        <v>19</v>
      </c>
      <c r="J6" s="52" t="s">
        <v>20</v>
      </c>
      <c r="K6" s="52" t="s">
        <v>21</v>
      </c>
      <c r="L6" s="52" t="s">
        <v>22</v>
      </c>
      <c r="M6" s="52" t="s">
        <v>23</v>
      </c>
      <c r="N6" s="52" t="s">
        <v>24</v>
      </c>
      <c r="O6" s="40"/>
      <c r="P6" s="41"/>
      <c r="Q6" s="42"/>
      <c r="R6" s="42"/>
    </row>
    <row r="7" spans="1:2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3"/>
      <c r="P7" s="44"/>
      <c r="Q7" s="45"/>
      <c r="R7" s="45"/>
    </row>
    <row r="8" spans="1:21" ht="14.25" customHeight="1">
      <c r="A8" s="53" t="s">
        <v>25</v>
      </c>
      <c r="B8" s="53"/>
      <c r="C8" s="14">
        <v>3</v>
      </c>
      <c r="D8" s="14">
        <v>3</v>
      </c>
      <c r="E8" s="14">
        <v>3</v>
      </c>
      <c r="F8" s="14">
        <v>4</v>
      </c>
      <c r="G8" s="14">
        <v>4</v>
      </c>
      <c r="H8" s="14">
        <v>4</v>
      </c>
      <c r="I8" s="14">
        <v>4</v>
      </c>
      <c r="J8" s="14">
        <v>5</v>
      </c>
      <c r="K8" s="14">
        <v>5</v>
      </c>
      <c r="L8" s="15">
        <v>5</v>
      </c>
      <c r="M8" s="16" t="s">
        <v>26</v>
      </c>
      <c r="N8" s="16" t="s">
        <v>26</v>
      </c>
      <c r="O8" s="17">
        <f>SUM(C8:N8)</f>
        <v>40</v>
      </c>
      <c r="P8" s="28">
        <v>1</v>
      </c>
      <c r="Q8" s="29"/>
    </row>
    <row r="9" spans="1:21" ht="21.75" customHeight="1">
      <c r="A9" s="16">
        <v>1</v>
      </c>
      <c r="B9" s="49">
        <v>5003</v>
      </c>
      <c r="C9" s="13">
        <v>3</v>
      </c>
      <c r="D9" s="13">
        <v>3</v>
      </c>
      <c r="E9" s="13">
        <v>3</v>
      </c>
      <c r="F9" s="13">
        <v>2</v>
      </c>
      <c r="G9" s="13">
        <v>4</v>
      </c>
      <c r="H9" s="13">
        <v>5</v>
      </c>
      <c r="I9" s="13">
        <v>4</v>
      </c>
      <c r="J9" s="13">
        <v>2</v>
      </c>
      <c r="K9" s="13">
        <v>2.5</v>
      </c>
      <c r="L9" s="16">
        <v>5</v>
      </c>
      <c r="M9" s="16" t="s">
        <v>26</v>
      </c>
      <c r="N9" s="16" t="s">
        <v>26</v>
      </c>
      <c r="O9" s="16">
        <f>SUM(C9:M9)</f>
        <v>33.5</v>
      </c>
      <c r="P9" s="20">
        <v>0.83799999999999997</v>
      </c>
      <c r="Q9" s="47">
        <v>1</v>
      </c>
      <c r="R9" s="21" t="s">
        <v>29</v>
      </c>
    </row>
    <row r="10" spans="1:21" ht="12.75" customHeight="1">
      <c r="A10" s="16">
        <v>2</v>
      </c>
      <c r="B10" s="19">
        <v>5001</v>
      </c>
      <c r="C10" s="13">
        <v>3</v>
      </c>
      <c r="D10" s="13">
        <v>0</v>
      </c>
      <c r="E10" s="13">
        <v>3</v>
      </c>
      <c r="F10" s="13">
        <v>4</v>
      </c>
      <c r="G10" s="13">
        <v>4</v>
      </c>
      <c r="H10" s="13">
        <v>3</v>
      </c>
      <c r="I10" s="13">
        <v>4</v>
      </c>
      <c r="J10" s="13">
        <v>1</v>
      </c>
      <c r="K10" s="13">
        <v>0</v>
      </c>
      <c r="L10" s="16">
        <v>5</v>
      </c>
      <c r="M10" s="16" t="s">
        <v>26</v>
      </c>
      <c r="N10" s="16" t="s">
        <v>26</v>
      </c>
      <c r="O10" s="16">
        <v>27</v>
      </c>
      <c r="P10" s="20">
        <v>0.67500000000000004</v>
      </c>
      <c r="Q10" s="47" t="s">
        <v>28</v>
      </c>
      <c r="R10" s="21"/>
    </row>
    <row r="11" spans="1:21" ht="15" customHeight="1">
      <c r="A11" s="16">
        <v>3</v>
      </c>
      <c r="B11" s="48">
        <v>5002</v>
      </c>
      <c r="C11" s="13">
        <v>3</v>
      </c>
      <c r="D11" s="13">
        <v>0</v>
      </c>
      <c r="E11" s="13">
        <v>0</v>
      </c>
      <c r="F11" s="13">
        <v>2</v>
      </c>
      <c r="G11" s="13">
        <v>4</v>
      </c>
      <c r="H11" s="13">
        <v>5</v>
      </c>
      <c r="I11" s="13">
        <v>4</v>
      </c>
      <c r="J11" s="13">
        <v>3</v>
      </c>
      <c r="K11" s="13">
        <v>0</v>
      </c>
      <c r="L11" s="16">
        <v>5</v>
      </c>
      <c r="M11" s="16" t="s">
        <v>26</v>
      </c>
      <c r="N11" s="16" t="s">
        <v>26</v>
      </c>
      <c r="O11" s="16">
        <f>SUM(C11:M11)</f>
        <v>26</v>
      </c>
      <c r="P11" s="20">
        <v>0.65</v>
      </c>
      <c r="Q11" s="47" t="s">
        <v>28</v>
      </c>
      <c r="R11" s="21"/>
    </row>
    <row r="12" spans="1:21" ht="15" customHeight="1">
      <c r="A12" s="16">
        <v>4</v>
      </c>
      <c r="B12" s="19">
        <v>5004</v>
      </c>
      <c r="C12" s="13">
        <v>3</v>
      </c>
      <c r="D12" s="13">
        <v>3</v>
      </c>
      <c r="E12" s="13">
        <v>0</v>
      </c>
      <c r="F12" s="13">
        <v>2</v>
      </c>
      <c r="G12" s="13">
        <v>2</v>
      </c>
      <c r="H12" s="13">
        <v>1</v>
      </c>
      <c r="I12" s="13">
        <v>4</v>
      </c>
      <c r="J12" s="13">
        <v>3</v>
      </c>
      <c r="K12" s="13">
        <v>2.5</v>
      </c>
      <c r="L12" s="16">
        <v>5</v>
      </c>
      <c r="M12" s="16" t="s">
        <v>26</v>
      </c>
      <c r="N12" s="16" t="s">
        <v>26</v>
      </c>
      <c r="O12" s="16">
        <f>SUM(C12:M12)</f>
        <v>25.5</v>
      </c>
      <c r="P12" s="20">
        <v>0.63800000000000001</v>
      </c>
      <c r="Q12" s="47" t="s">
        <v>28</v>
      </c>
      <c r="R12" s="21"/>
    </row>
    <row r="13" spans="1:21" ht="15" customHeight="1">
      <c r="A13" s="16">
        <v>5</v>
      </c>
      <c r="B13" s="19">
        <v>5006</v>
      </c>
      <c r="C13" s="13">
        <v>3</v>
      </c>
      <c r="D13" s="13">
        <v>3</v>
      </c>
      <c r="E13" s="13">
        <v>0</v>
      </c>
      <c r="F13" s="13">
        <v>2</v>
      </c>
      <c r="G13" s="13">
        <v>4</v>
      </c>
      <c r="H13" s="13">
        <v>2</v>
      </c>
      <c r="I13" s="13">
        <v>4</v>
      </c>
      <c r="J13" s="13">
        <v>2</v>
      </c>
      <c r="K13" s="13">
        <v>0</v>
      </c>
      <c r="L13" s="16">
        <v>5</v>
      </c>
      <c r="M13" s="16" t="s">
        <v>26</v>
      </c>
      <c r="N13" s="16" t="s">
        <v>26</v>
      </c>
      <c r="O13" s="16">
        <f>SUM(C13:M13)</f>
        <v>25</v>
      </c>
      <c r="P13" s="20">
        <v>0.625</v>
      </c>
      <c r="Q13" s="47" t="s">
        <v>28</v>
      </c>
      <c r="R13" s="21"/>
    </row>
    <row r="14" spans="1:21" ht="15" customHeight="1">
      <c r="A14" s="16">
        <v>6</v>
      </c>
      <c r="B14" s="19">
        <v>5007</v>
      </c>
      <c r="C14" s="13">
        <v>0</v>
      </c>
      <c r="D14" s="13">
        <v>0</v>
      </c>
      <c r="E14" s="13">
        <v>1.5</v>
      </c>
      <c r="F14" s="13">
        <v>2</v>
      </c>
      <c r="G14" s="13">
        <v>4</v>
      </c>
      <c r="H14" s="13">
        <v>1</v>
      </c>
      <c r="I14" s="13">
        <v>4</v>
      </c>
      <c r="J14" s="13">
        <v>1</v>
      </c>
      <c r="K14" s="13">
        <v>0</v>
      </c>
      <c r="L14" s="16">
        <v>5</v>
      </c>
      <c r="M14" s="16" t="s">
        <v>26</v>
      </c>
      <c r="N14" s="16" t="s">
        <v>26</v>
      </c>
      <c r="O14" s="16">
        <f>SUM(C14:M14)</f>
        <v>18.5</v>
      </c>
      <c r="P14" s="20">
        <v>0.46300000000000002</v>
      </c>
      <c r="Q14" s="47"/>
      <c r="R14" s="21"/>
    </row>
    <row r="15" spans="1:21" ht="12.75" customHeight="1">
      <c r="A15" s="16">
        <v>7</v>
      </c>
      <c r="B15" s="19">
        <v>5005</v>
      </c>
      <c r="C15" s="13">
        <v>0</v>
      </c>
      <c r="D15" s="13">
        <v>0</v>
      </c>
      <c r="E15" s="13">
        <v>0</v>
      </c>
      <c r="F15" s="13">
        <v>2</v>
      </c>
      <c r="G15" s="13">
        <v>0</v>
      </c>
      <c r="H15" s="13">
        <v>4</v>
      </c>
      <c r="I15" s="13">
        <v>2</v>
      </c>
      <c r="J15" s="13">
        <v>1</v>
      </c>
      <c r="K15" s="13">
        <v>2.5</v>
      </c>
      <c r="L15" s="16">
        <v>5</v>
      </c>
      <c r="M15" s="16" t="s">
        <v>26</v>
      </c>
      <c r="N15" s="16" t="s">
        <v>26</v>
      </c>
      <c r="O15" s="16">
        <f>SUM(C15:M15)</f>
        <v>16.5</v>
      </c>
      <c r="P15" s="20">
        <v>0.41299999999999998</v>
      </c>
      <c r="Q15" s="47"/>
      <c r="R15" s="21"/>
    </row>
    <row r="16" spans="1:21" ht="15" customHeight="1">
      <c r="A16" s="53" t="s">
        <v>33</v>
      </c>
      <c r="B16" s="53"/>
      <c r="C16" s="14">
        <v>3</v>
      </c>
      <c r="D16" s="14">
        <v>3</v>
      </c>
      <c r="E16" s="14">
        <v>3</v>
      </c>
      <c r="F16" s="14">
        <v>4</v>
      </c>
      <c r="G16" s="14">
        <v>4</v>
      </c>
      <c r="H16" s="14">
        <v>4</v>
      </c>
      <c r="I16" s="14">
        <v>4</v>
      </c>
      <c r="J16" s="14">
        <v>5</v>
      </c>
      <c r="K16" s="14">
        <v>5</v>
      </c>
      <c r="L16" s="15">
        <v>5</v>
      </c>
      <c r="M16" s="16" t="s">
        <v>26</v>
      </c>
      <c r="N16" s="16" t="s">
        <v>26</v>
      </c>
      <c r="O16" s="17">
        <f t="shared" ref="O16:O20" si="0">SUM(C16:M16)</f>
        <v>40</v>
      </c>
      <c r="P16" s="28">
        <v>1</v>
      </c>
      <c r="Q16" s="29"/>
      <c r="R16" s="21"/>
    </row>
    <row r="17" spans="1:20" ht="15" customHeight="1">
      <c r="A17" s="18" t="s">
        <v>27</v>
      </c>
      <c r="B17" s="22">
        <v>6003</v>
      </c>
      <c r="C17" s="23">
        <v>3</v>
      </c>
      <c r="D17" s="23">
        <v>3</v>
      </c>
      <c r="E17" s="23">
        <v>1.5</v>
      </c>
      <c r="F17" s="23">
        <v>4</v>
      </c>
      <c r="G17" s="23">
        <v>4</v>
      </c>
      <c r="H17" s="23">
        <v>2</v>
      </c>
      <c r="I17" s="22">
        <v>5</v>
      </c>
      <c r="J17" s="23">
        <v>5</v>
      </c>
      <c r="K17" s="23">
        <v>2</v>
      </c>
      <c r="L17" s="23">
        <v>5</v>
      </c>
      <c r="M17" s="16" t="s">
        <v>26</v>
      </c>
      <c r="N17" s="16" t="s">
        <v>26</v>
      </c>
      <c r="O17" s="24">
        <f t="shared" si="0"/>
        <v>34.5</v>
      </c>
      <c r="P17" s="20">
        <f>O17/O16</f>
        <v>0.86250000000000004</v>
      </c>
      <c r="Q17" s="46">
        <v>1</v>
      </c>
      <c r="R17" s="21" t="s">
        <v>29</v>
      </c>
    </row>
    <row r="18" spans="1:20" ht="15" customHeight="1">
      <c r="A18" s="18" t="s">
        <v>30</v>
      </c>
      <c r="B18" s="22">
        <v>6004</v>
      </c>
      <c r="C18" s="23">
        <v>3</v>
      </c>
      <c r="D18" s="23">
        <v>3</v>
      </c>
      <c r="E18" s="23">
        <v>0</v>
      </c>
      <c r="F18" s="23">
        <v>0</v>
      </c>
      <c r="G18" s="23">
        <v>2</v>
      </c>
      <c r="H18" s="23">
        <v>2</v>
      </c>
      <c r="I18" s="22">
        <v>5</v>
      </c>
      <c r="J18" s="23">
        <v>2.5</v>
      </c>
      <c r="K18" s="23">
        <v>5</v>
      </c>
      <c r="L18" s="23">
        <v>5</v>
      </c>
      <c r="M18" s="16" t="s">
        <v>26</v>
      </c>
      <c r="N18" s="16" t="s">
        <v>26</v>
      </c>
      <c r="O18" s="24">
        <f t="shared" si="0"/>
        <v>27.5</v>
      </c>
      <c r="P18" s="20">
        <f>O18/O16</f>
        <v>0.6875</v>
      </c>
      <c r="Q18" s="27" t="s">
        <v>28</v>
      </c>
      <c r="R18" s="21"/>
    </row>
    <row r="19" spans="1:20" ht="15" customHeight="1">
      <c r="A19" s="18" t="s">
        <v>31</v>
      </c>
      <c r="B19" s="22">
        <v>6001</v>
      </c>
      <c r="C19" s="23">
        <v>3</v>
      </c>
      <c r="D19" s="23">
        <v>0</v>
      </c>
      <c r="E19" s="23">
        <v>1.5</v>
      </c>
      <c r="F19" s="23">
        <v>4</v>
      </c>
      <c r="G19" s="23">
        <v>4</v>
      </c>
      <c r="H19" s="23">
        <v>0</v>
      </c>
      <c r="I19" s="22">
        <v>3</v>
      </c>
      <c r="J19" s="23">
        <v>2.5</v>
      </c>
      <c r="K19" s="23">
        <v>1</v>
      </c>
      <c r="L19" s="23">
        <v>5</v>
      </c>
      <c r="M19" s="16" t="s">
        <v>26</v>
      </c>
      <c r="N19" s="16" t="s">
        <v>26</v>
      </c>
      <c r="O19" s="24">
        <f t="shared" si="0"/>
        <v>24</v>
      </c>
      <c r="P19" s="20">
        <f>O19/O16</f>
        <v>0.6</v>
      </c>
      <c r="Q19" s="47" t="s">
        <v>28</v>
      </c>
      <c r="R19" s="21"/>
    </row>
    <row r="20" spans="1:20" ht="16.5" customHeight="1">
      <c r="A20" s="18" t="s">
        <v>32</v>
      </c>
      <c r="B20" s="22">
        <v>6002</v>
      </c>
      <c r="C20" s="16">
        <v>0</v>
      </c>
      <c r="D20" s="16">
        <v>3</v>
      </c>
      <c r="E20" s="16">
        <v>3</v>
      </c>
      <c r="F20" s="16">
        <v>0</v>
      </c>
      <c r="G20" s="22">
        <v>4</v>
      </c>
      <c r="H20" s="16">
        <v>2</v>
      </c>
      <c r="I20" s="50">
        <v>7</v>
      </c>
      <c r="J20" s="50">
        <v>0</v>
      </c>
      <c r="K20" s="16">
        <v>0</v>
      </c>
      <c r="L20" s="16">
        <v>5</v>
      </c>
      <c r="M20" s="16" t="s">
        <v>26</v>
      </c>
      <c r="N20" s="16" t="s">
        <v>26</v>
      </c>
      <c r="O20" s="24">
        <f t="shared" si="0"/>
        <v>24</v>
      </c>
      <c r="P20" s="20">
        <f>O20/O16</f>
        <v>0.6</v>
      </c>
      <c r="Q20" s="27" t="s">
        <v>28</v>
      </c>
      <c r="R20" s="21"/>
    </row>
    <row r="21" spans="1:20" s="26" customFormat="1" ht="16.5" customHeight="1">
      <c r="A21" s="19">
        <v>5</v>
      </c>
      <c r="B21" s="50">
        <v>6005</v>
      </c>
      <c r="C21" s="16">
        <v>3</v>
      </c>
      <c r="D21" s="16">
        <v>3</v>
      </c>
      <c r="E21" s="16">
        <v>0</v>
      </c>
      <c r="F21" s="16">
        <v>0</v>
      </c>
      <c r="G21" s="16">
        <v>2</v>
      </c>
      <c r="H21" s="16">
        <v>0</v>
      </c>
      <c r="I21" s="16">
        <v>3</v>
      </c>
      <c r="J21" s="16">
        <v>2.5</v>
      </c>
      <c r="K21" s="16">
        <v>2</v>
      </c>
      <c r="L21" s="16">
        <v>5</v>
      </c>
      <c r="M21" s="16" t="s">
        <v>26</v>
      </c>
      <c r="N21" s="16" t="s">
        <v>26</v>
      </c>
      <c r="O21" s="16">
        <v>20.5</v>
      </c>
      <c r="P21" s="20">
        <v>0.51300000000000001</v>
      </c>
      <c r="Q21" s="27" t="s">
        <v>28</v>
      </c>
      <c r="R21" s="21"/>
      <c r="S21" s="25"/>
      <c r="T21" s="25"/>
    </row>
    <row r="22" spans="1:20" ht="16.5" customHeight="1">
      <c r="A22" s="32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4"/>
      <c r="O22" s="34"/>
      <c r="P22" s="35"/>
      <c r="Q22" s="36"/>
    </row>
    <row r="23" spans="1:20" ht="16.5" customHeight="1">
      <c r="A23" s="32" t="s">
        <v>34</v>
      </c>
      <c r="B23" s="2"/>
      <c r="C23" s="34"/>
      <c r="D23" s="34"/>
      <c r="E23" s="34"/>
      <c r="F23" s="34"/>
      <c r="G23" s="34"/>
      <c r="H23" s="34" t="s">
        <v>35</v>
      </c>
      <c r="I23" s="34"/>
      <c r="J23" s="34"/>
      <c r="L23" s="34"/>
    </row>
    <row r="24" spans="1:20" ht="15" customHeight="1">
      <c r="A24" s="2"/>
      <c r="B24" s="2" t="s">
        <v>29</v>
      </c>
      <c r="C24" s="2"/>
      <c r="D24" s="2"/>
      <c r="E24" s="2"/>
      <c r="F24" s="2"/>
      <c r="G24" s="2"/>
      <c r="H24" s="2" t="s">
        <v>36</v>
      </c>
      <c r="I24" s="2"/>
      <c r="J24" s="34"/>
      <c r="K24" s="33"/>
      <c r="L24" s="34"/>
      <c r="M24" s="34"/>
      <c r="N24" s="34"/>
      <c r="O24" s="34"/>
      <c r="P24" s="35"/>
      <c r="Q24" s="36"/>
    </row>
    <row r="25" spans="1:20" ht="12.75" customHeight="1">
      <c r="A25" s="2"/>
      <c r="B25" s="3"/>
      <c r="C25" s="2"/>
      <c r="D25" s="34"/>
      <c r="E25" s="34"/>
      <c r="F25" s="34"/>
      <c r="G25" s="34"/>
      <c r="H25" s="34" t="s">
        <v>37</v>
      </c>
      <c r="I25" s="34"/>
      <c r="J25" s="34"/>
      <c r="K25" s="33"/>
      <c r="L25" s="34"/>
      <c r="M25" s="34"/>
      <c r="N25" s="34"/>
      <c r="O25" s="34"/>
      <c r="P25" s="35"/>
      <c r="Q25" s="36"/>
    </row>
    <row r="26" spans="1:20" ht="15" customHeight="1">
      <c r="A26" s="2"/>
      <c r="B26" s="2" t="s">
        <v>39</v>
      </c>
      <c r="C26" s="2"/>
      <c r="D26" s="34"/>
      <c r="E26" s="34"/>
      <c r="F26" s="34"/>
      <c r="G26" s="34"/>
      <c r="H26" s="34"/>
      <c r="I26" s="34"/>
      <c r="J26" s="34"/>
      <c r="K26" s="33"/>
      <c r="L26" s="34"/>
      <c r="M26" s="34"/>
      <c r="N26" s="34"/>
      <c r="O26" s="34"/>
      <c r="P26" s="35"/>
      <c r="Q26" s="36"/>
    </row>
    <row r="27" spans="1:20" ht="15" customHeight="1">
      <c r="A27" s="2"/>
      <c r="B27" s="33"/>
      <c r="C27" s="34"/>
      <c r="D27" s="34"/>
      <c r="E27" s="34"/>
      <c r="F27" s="34"/>
      <c r="G27" s="35"/>
      <c r="H27" s="36"/>
      <c r="I27" s="2"/>
      <c r="J27" s="3"/>
      <c r="K27" s="3"/>
      <c r="L27"/>
      <c r="M27"/>
      <c r="N27"/>
      <c r="O27"/>
      <c r="P27"/>
      <c r="Q27"/>
      <c r="R27"/>
    </row>
    <row r="28" spans="1:20" ht="15" customHeight="1">
      <c r="A28" s="2"/>
      <c r="B28" s="33"/>
      <c r="C28" s="34"/>
      <c r="D28" s="34"/>
      <c r="E28" s="34"/>
      <c r="F28" s="34"/>
      <c r="G28" s="35"/>
      <c r="H28" s="36"/>
      <c r="I28" s="2"/>
      <c r="J28" s="3"/>
      <c r="K28" s="3"/>
      <c r="L28"/>
      <c r="M28"/>
      <c r="N28"/>
      <c r="O28"/>
      <c r="P28"/>
      <c r="Q28"/>
      <c r="R28"/>
    </row>
    <row r="29" spans="1:20" ht="15" customHeight="1">
      <c r="A29" s="2"/>
      <c r="B29" s="33"/>
      <c r="C29" s="34"/>
      <c r="D29" s="34"/>
      <c r="E29" s="34"/>
      <c r="F29" s="34"/>
      <c r="G29" s="35"/>
      <c r="H29" s="36"/>
      <c r="I29" s="2"/>
      <c r="J29" s="3"/>
      <c r="K29" s="3"/>
      <c r="L29"/>
      <c r="M29"/>
      <c r="N29"/>
      <c r="O29"/>
      <c r="P29"/>
      <c r="Q29"/>
      <c r="R29"/>
    </row>
    <row r="30" spans="1:20" ht="16.5" customHeight="1">
      <c r="C30" s="33"/>
      <c r="D30" s="33"/>
      <c r="E30" s="33"/>
      <c r="F30" s="33"/>
      <c r="G30" s="33"/>
      <c r="H30" s="33"/>
      <c r="I30" s="33"/>
      <c r="J30" s="33"/>
      <c r="K30" s="33"/>
      <c r="M30" s="34"/>
      <c r="N30" s="34"/>
      <c r="O30" s="34"/>
      <c r="P30" s="35"/>
      <c r="Q30" s="36"/>
    </row>
    <row r="31" spans="1:20" s="26" customFormat="1" ht="16.5" customHeight="1">
      <c r="A31" s="1"/>
      <c r="B31" s="1"/>
      <c r="C31" s="33"/>
      <c r="D31" s="33"/>
      <c r="E31" s="33"/>
      <c r="F31" s="33"/>
      <c r="G31" s="33"/>
      <c r="H31" s="33"/>
      <c r="I31" s="33"/>
      <c r="J31" s="33"/>
      <c r="K31" s="33"/>
      <c r="L31" s="2"/>
      <c r="M31" s="34"/>
      <c r="N31" s="34"/>
      <c r="O31" s="34"/>
      <c r="P31" s="35"/>
      <c r="Q31" s="36"/>
      <c r="R31" s="2"/>
      <c r="S31" s="25"/>
      <c r="T31" s="25"/>
    </row>
    <row r="32" spans="1:20" ht="16.5" customHeight="1"/>
    <row r="33" spans="1:20" ht="16.5" customHeight="1">
      <c r="S33"/>
      <c r="T33"/>
    </row>
    <row r="34" spans="1:20" ht="15" customHeight="1">
      <c r="S34"/>
      <c r="T34"/>
    </row>
    <row r="35" spans="1:20" ht="16.5" customHeight="1">
      <c r="S35"/>
      <c r="T35"/>
    </row>
    <row r="36" spans="1:20" ht="16.5" customHeight="1"/>
    <row r="37" spans="1:20" ht="15" customHeight="1"/>
    <row r="38" spans="1:20" ht="15" customHeight="1"/>
    <row r="39" spans="1:20" ht="15" customHeight="1"/>
    <row r="40" spans="1:20" ht="16.5" customHeight="1"/>
    <row r="41" spans="1:20" ht="15" customHeight="1"/>
    <row r="42" spans="1:20" ht="15" customHeight="1"/>
    <row r="43" spans="1:20" s="31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30"/>
      <c r="T43" s="30"/>
    </row>
    <row r="44" spans="1:20" ht="15" customHeight="1"/>
    <row r="45" spans="1:20" ht="16.5" customHeight="1"/>
    <row r="46" spans="1:20" ht="15" customHeight="1"/>
    <row r="47" spans="1:20" ht="15" customHeight="1"/>
  </sheetData>
  <sortState ref="B10:P15">
    <sortCondition descending="1" ref="G15"/>
  </sortState>
  <mergeCells count="19">
    <mergeCell ref="F1:G1"/>
    <mergeCell ref="M6:M7"/>
    <mergeCell ref="G3:L3"/>
    <mergeCell ref="A5:A7"/>
    <mergeCell ref="B5:B7"/>
    <mergeCell ref="L6:L7"/>
    <mergeCell ref="P2:R2"/>
    <mergeCell ref="N6:N7"/>
    <mergeCell ref="A8:B8"/>
    <mergeCell ref="A16:B16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/>
  <pageMargins left="0.31527777777777799" right="0.196527777777778" top="0.31527777777777799" bottom="0.118055555555556" header="0.51180555555555496" footer="0.51180555555555496"/>
  <pageSetup paperSize="9" scale="7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dcterms:created xsi:type="dcterms:W3CDTF">2006-09-16T00:00:00Z</dcterms:created>
  <dcterms:modified xsi:type="dcterms:W3CDTF">2023-11-01T07:01:08Z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