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евушки" sheetId="1" r:id="rId1"/>
    <sheet name="юноши" sheetId="3" r:id="rId2"/>
  </sheets>
  <calcPr calcId="124519"/>
</workbook>
</file>

<file path=xl/calcChain.xml><?xml version="1.0" encoding="utf-8"?>
<calcChain xmlns="http://schemas.openxmlformats.org/spreadsheetml/2006/main">
  <c r="K13" i="1"/>
  <c r="K33"/>
  <c r="K34"/>
  <c r="K31"/>
  <c r="K29"/>
  <c r="K27"/>
  <c r="K26"/>
  <c r="K25"/>
  <c r="K18"/>
  <c r="K22"/>
  <c r="K23"/>
  <c r="K19"/>
  <c r="K20"/>
  <c r="K21"/>
  <c r="K15"/>
  <c r="K14"/>
  <c r="K16"/>
  <c r="K37" i="3"/>
  <c r="K32"/>
  <c r="K33"/>
  <c r="K31"/>
  <c r="K34"/>
  <c r="K35"/>
  <c r="K26"/>
  <c r="K28"/>
  <c r="K29"/>
  <c r="K27"/>
  <c r="K24"/>
  <c r="K22"/>
  <c r="K18"/>
  <c r="L18"/>
  <c r="K20"/>
  <c r="K19"/>
  <c r="L19"/>
  <c r="K21"/>
  <c r="L21"/>
  <c r="K17"/>
  <c r="L17"/>
  <c r="K15"/>
  <c r="L15"/>
  <c r="K14"/>
  <c r="L14"/>
  <c r="K13"/>
  <c r="L13"/>
  <c r="L33" i="1"/>
  <c r="L31" i="3"/>
  <c r="L29"/>
  <c r="L33"/>
  <c r="L34"/>
  <c r="L24"/>
  <c r="L28"/>
  <c r="L26"/>
  <c r="L35"/>
  <c r="L27"/>
  <c r="L32"/>
  <c r="L37"/>
  <c r="L22"/>
  <c r="L20"/>
  <c r="L19" i="1"/>
  <c r="L25"/>
  <c r="L16"/>
  <c r="L21"/>
  <c r="L31"/>
  <c r="L13"/>
  <c r="L15"/>
  <c r="L27"/>
  <c r="L20"/>
  <c r="L23"/>
  <c r="L18"/>
  <c r="L34"/>
  <c r="L22"/>
  <c r="L14"/>
  <c r="L29"/>
</calcChain>
</file>

<file path=xl/sharedStrings.xml><?xml version="1.0" encoding="utf-8"?>
<sst xmlns="http://schemas.openxmlformats.org/spreadsheetml/2006/main" count="216" uniqueCount="92">
  <si>
    <t>П Р О Т О К О Л</t>
  </si>
  <si>
    <t>теория</t>
  </si>
  <si>
    <t xml:space="preserve">            Практические        задания</t>
  </si>
  <si>
    <t>Сумма  баллов</t>
  </si>
  <si>
    <t xml:space="preserve">%% выполнения </t>
  </si>
  <si>
    <t>№№</t>
  </si>
  <si>
    <t>Фамилия, имя отчество</t>
  </si>
  <si>
    <t xml:space="preserve">итого баллов </t>
  </si>
  <si>
    <t>1 .</t>
  </si>
  <si>
    <t>2 .</t>
  </si>
  <si>
    <t>3 .</t>
  </si>
  <si>
    <t>4 .</t>
  </si>
  <si>
    <t>5 .</t>
  </si>
  <si>
    <t>6 .</t>
  </si>
  <si>
    <t>Председатель жюри:</t>
  </si>
  <si>
    <t>результат</t>
  </si>
  <si>
    <t>7 .</t>
  </si>
  <si>
    <t>миним. время (сек.)</t>
  </si>
  <si>
    <t>ФИЗИЧЕСКАЯ   КУЛЬТУРА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</si>
  <si>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</si>
  <si>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</si>
  <si>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</si>
  <si>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</si>
  <si>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</si>
  <si>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</si>
  <si>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</si>
  <si>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гимнастика</t>
  </si>
  <si>
    <t>Члены жюри</t>
  </si>
  <si>
    <t>Общественнй наблюдатель:</t>
  </si>
  <si>
    <t xml:space="preserve">по  МБОУ  </t>
  </si>
  <si>
    <t xml:space="preserve">полоса препятствий </t>
  </si>
  <si>
    <t>легкая атлетика</t>
  </si>
  <si>
    <t>баллы</t>
  </si>
  <si>
    <t>кол-во ответов   (1задание = 1 балл)</t>
  </si>
  <si>
    <t>баллы, согласно таблице</t>
  </si>
  <si>
    <t>среди 5 - 6 классов</t>
  </si>
  <si>
    <t>среди 7 - 8 классов</t>
  </si>
  <si>
    <t>среди 9 - 11 классов</t>
  </si>
  <si>
    <t xml:space="preserve">школьного  этапа Всероссийской олимпиады школьников по предмету  </t>
  </si>
  <si>
    <t>ДЕВУШКИ</t>
  </si>
  <si>
    <t>призер</t>
  </si>
  <si>
    <t>сводная</t>
  </si>
  <si>
    <t>юноши</t>
  </si>
  <si>
    <t>РЕЙТИНГ,   Победитель, призеры</t>
  </si>
  <si>
    <t xml:space="preserve"> _______  октября  2022г.</t>
  </si>
  <si>
    <t>31.0</t>
  </si>
  <si>
    <t>29.82</t>
  </si>
  <si>
    <t>33.79</t>
  </si>
  <si>
    <t>33.45</t>
  </si>
  <si>
    <t>37.3</t>
  </si>
  <si>
    <t>56.8</t>
  </si>
  <si>
    <t>38.4</t>
  </si>
  <si>
    <t>35.4</t>
  </si>
  <si>
    <t>46.6</t>
  </si>
  <si>
    <t>39.3</t>
  </si>
  <si>
    <t>43.4</t>
  </si>
  <si>
    <t>52.4</t>
  </si>
  <si>
    <t>41.8</t>
  </si>
  <si>
    <t>48.2</t>
  </si>
  <si>
    <t>32.6</t>
  </si>
  <si>
    <t>32.7</t>
  </si>
  <si>
    <t>34.7</t>
  </si>
  <si>
    <t>45.7</t>
  </si>
  <si>
    <t>37.2</t>
  </si>
  <si>
    <t>35.1</t>
  </si>
  <si>
    <t>41.1</t>
  </si>
  <si>
    <t>34.1</t>
  </si>
  <si>
    <t>45.2</t>
  </si>
  <si>
    <t>38.6</t>
  </si>
  <si>
    <t>35.2</t>
  </si>
  <si>
    <t>1.13.0</t>
  </si>
  <si>
    <t>Кесовогорская СОШ</t>
  </si>
  <si>
    <t xml:space="preserve">призер </t>
  </si>
  <si>
    <t>Члены жюри:</t>
  </si>
  <si>
    <t>Маркелова А.Г.</t>
  </si>
  <si>
    <t>Баклагина Т.В.</t>
  </si>
  <si>
    <t>Майорова Ю.Ю.</t>
  </si>
  <si>
    <t>50001д</t>
  </si>
  <si>
    <t>50002д</t>
  </si>
  <si>
    <t>50003д</t>
  </si>
  <si>
    <t>50004д</t>
  </si>
  <si>
    <t>60001д</t>
  </si>
  <si>
    <t>60002д</t>
  </si>
  <si>
    <t>60003д</t>
  </si>
  <si>
    <t>60004д</t>
  </si>
  <si>
    <t>60005д</t>
  </si>
  <si>
    <t>60006д</t>
  </si>
  <si>
    <t>70001д</t>
  </si>
  <si>
    <t>80001д</t>
  </si>
  <si>
    <t>1101д</t>
  </si>
  <si>
    <t>1102д</t>
  </si>
  <si>
    <t>1001д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</si>
</sst>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5" fillId="0" borderId="1" xfId="0" applyFont="1" applyFill="1" applyBorder="1"/>
    <xf numFmtId="164" fontId="2" fillId="0" borderId="1" xfId="0" applyNumberFormat="1" applyFont="1" applyFill="1" applyBorder="1" applyAlignment="1"/>
    <xf numFmtId="0" fontId="2" fillId="0" borderId="2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topLeftCell="A22" workbookViewId="0">
      <selection activeCell="C41" sqref="C41"/>
    </sheetView>
  </sheetViews>
  <sheetFormatPr defaultRowHeight="15.75"/>
  <cols>
    <col min="1" max="1" width="4.42578125" style="45" customWidth="1"/>
    <col min="2" max="2" width="33.85546875" style="46" customWidth="1"/>
    <col min="3" max="3" width="7.28515625" style="45" customWidth="1"/>
    <col min="4" max="4" width="8.42578125" style="47" customWidth="1"/>
    <col min="5" max="5" width="11.85546875" style="21" customWidth="1"/>
    <col min="6" max="6" width="9.5703125" style="5" customWidth="1"/>
    <col min="7" max="7" width="7.28515625" style="45" customWidth="1"/>
    <col min="8" max="9" width="9.140625" style="52" customWidth="1"/>
    <col min="10" max="10" width="9.140625" style="9" customWidth="1"/>
    <col min="11" max="12" width="9" style="45" customWidth="1"/>
    <col min="13" max="13" width="11.5703125" style="45" customWidth="1"/>
    <col min="14" max="14" width="10.28515625" style="3" customWidth="1"/>
    <col min="15" max="15" width="8.140625" style="2" customWidth="1"/>
    <col min="16" max="16" width="13.28515625" style="1" customWidth="1"/>
  </cols>
  <sheetData>
    <row r="1" spans="1:16" ht="15.75" customHeight="1">
      <c r="E1" s="100" t="s">
        <v>0</v>
      </c>
      <c r="F1" s="100"/>
      <c r="G1" s="100"/>
      <c r="H1" s="100"/>
      <c r="I1" s="100"/>
      <c r="J1" s="100"/>
      <c r="K1" s="100"/>
      <c r="L1" s="100"/>
      <c r="N1" s="5"/>
      <c r="O1" s="6"/>
      <c r="P1" s="4"/>
    </row>
    <row r="2" spans="1:16">
      <c r="D2" s="14" t="s">
        <v>38</v>
      </c>
      <c r="H2" s="48"/>
      <c r="I2" s="48"/>
      <c r="J2" s="8"/>
      <c r="K2" s="49"/>
      <c r="L2" s="49"/>
      <c r="M2" s="49"/>
      <c r="N2" s="5"/>
      <c r="O2" s="6"/>
      <c r="P2" s="4"/>
    </row>
    <row r="3" spans="1:16">
      <c r="D3" s="47" t="s">
        <v>18</v>
      </c>
      <c r="G3" s="79" t="s">
        <v>39</v>
      </c>
      <c r="H3" s="79"/>
      <c r="I3" s="79"/>
      <c r="J3" s="79"/>
      <c r="K3" s="79"/>
      <c r="L3" s="80"/>
      <c r="M3" s="72">
        <v>3</v>
      </c>
      <c r="N3" s="5" t="s">
        <v>44</v>
      </c>
      <c r="O3" s="6"/>
      <c r="P3" s="4"/>
    </row>
    <row r="4" spans="1:16" ht="27" customHeight="1">
      <c r="B4" s="51" t="s">
        <v>41</v>
      </c>
      <c r="C4" s="76" t="s">
        <v>29</v>
      </c>
      <c r="D4" s="76"/>
      <c r="E4" s="101" t="s">
        <v>71</v>
      </c>
      <c r="F4" s="102"/>
      <c r="G4" s="102"/>
      <c r="H4" s="102"/>
      <c r="I4" s="102"/>
      <c r="J4" s="102"/>
      <c r="K4" s="102"/>
      <c r="L4" s="102"/>
      <c r="M4" s="103"/>
      <c r="N4" s="5"/>
      <c r="O4" s="6"/>
      <c r="P4" s="4"/>
    </row>
    <row r="5" spans="1:16">
      <c r="N5" s="5"/>
      <c r="O5" s="6"/>
      <c r="P5" s="4"/>
    </row>
    <row r="6" spans="1:16" ht="15.75" customHeight="1">
      <c r="A6" s="53"/>
      <c r="B6" s="38"/>
      <c r="C6" s="96" t="s">
        <v>1</v>
      </c>
      <c r="D6" s="96"/>
      <c r="E6" s="77" t="s">
        <v>2</v>
      </c>
      <c r="F6" s="104"/>
      <c r="G6" s="104"/>
      <c r="H6" s="104"/>
      <c r="I6" s="104"/>
      <c r="J6" s="78"/>
      <c r="K6" s="97" t="s">
        <v>3</v>
      </c>
      <c r="L6" s="81" t="s">
        <v>4</v>
      </c>
      <c r="M6" s="87" t="s">
        <v>43</v>
      </c>
      <c r="N6"/>
      <c r="O6"/>
      <c r="P6"/>
    </row>
    <row r="7" spans="1:16" ht="12.75">
      <c r="A7" s="90" t="s">
        <v>5</v>
      </c>
      <c r="B7" s="87" t="s">
        <v>6</v>
      </c>
      <c r="C7" s="87" t="s">
        <v>33</v>
      </c>
      <c r="D7" s="93" t="s">
        <v>7</v>
      </c>
      <c r="E7" s="77" t="s">
        <v>26</v>
      </c>
      <c r="F7" s="78"/>
      <c r="G7" s="77" t="s">
        <v>30</v>
      </c>
      <c r="H7" s="78"/>
      <c r="I7" s="77" t="s">
        <v>31</v>
      </c>
      <c r="J7" s="78"/>
      <c r="K7" s="98"/>
      <c r="L7" s="82"/>
      <c r="M7" s="88"/>
      <c r="N7"/>
      <c r="O7"/>
      <c r="P7"/>
    </row>
    <row r="8" spans="1:16" ht="12.75">
      <c r="A8" s="91"/>
      <c r="B8" s="88"/>
      <c r="C8" s="88"/>
      <c r="D8" s="94"/>
      <c r="E8" s="84" t="s">
        <v>15</v>
      </c>
      <c r="F8" s="87" t="s">
        <v>32</v>
      </c>
      <c r="G8" s="84" t="s">
        <v>15</v>
      </c>
      <c r="H8" s="87" t="s">
        <v>34</v>
      </c>
      <c r="I8" s="84" t="s">
        <v>15</v>
      </c>
      <c r="J8" s="87" t="s">
        <v>34</v>
      </c>
      <c r="K8" s="98"/>
      <c r="L8" s="82"/>
      <c r="M8" s="88"/>
      <c r="N8"/>
      <c r="O8"/>
      <c r="P8"/>
    </row>
    <row r="9" spans="1:16" ht="12.75">
      <c r="A9" s="91"/>
      <c r="B9" s="88"/>
      <c r="C9" s="88"/>
      <c r="D9" s="94"/>
      <c r="E9" s="85"/>
      <c r="F9" s="88"/>
      <c r="G9" s="85"/>
      <c r="H9" s="88"/>
      <c r="I9" s="85"/>
      <c r="J9" s="88"/>
      <c r="K9" s="98"/>
      <c r="L9" s="82"/>
      <c r="M9" s="88"/>
      <c r="N9"/>
      <c r="O9"/>
      <c r="P9"/>
    </row>
    <row r="10" spans="1:16" ht="12.75">
      <c r="A10" s="91"/>
      <c r="B10" s="89"/>
      <c r="C10" s="89"/>
      <c r="D10" s="95"/>
      <c r="E10" s="86"/>
      <c r="F10" s="89"/>
      <c r="G10" s="86"/>
      <c r="H10" s="89"/>
      <c r="I10" s="86"/>
      <c r="J10" s="89"/>
      <c r="K10" s="99"/>
      <c r="L10" s="83"/>
      <c r="M10" s="89"/>
      <c r="N10"/>
      <c r="O10"/>
      <c r="P10"/>
    </row>
    <row r="11" spans="1:16">
      <c r="A11" s="92"/>
      <c r="B11" s="20"/>
      <c r="C11" s="20"/>
      <c r="D11" s="55"/>
      <c r="E11" s="56"/>
      <c r="F11" s="54"/>
      <c r="G11" s="56"/>
      <c r="H11" s="57"/>
      <c r="I11" s="56"/>
      <c r="J11" s="57"/>
      <c r="K11" s="18"/>
      <c r="L11" s="58"/>
      <c r="M11" s="54"/>
      <c r="N11"/>
      <c r="O11"/>
      <c r="P11"/>
    </row>
    <row r="12" spans="1:16" ht="68.25" customHeight="1">
      <c r="A12" s="53"/>
      <c r="B12" s="17" t="s">
        <v>19</v>
      </c>
      <c r="C12" s="59"/>
      <c r="D12" s="10">
        <v>15</v>
      </c>
      <c r="E12" s="11"/>
      <c r="F12" s="10">
        <v>25</v>
      </c>
      <c r="G12" s="60" t="s">
        <v>17</v>
      </c>
      <c r="H12" s="12">
        <v>25</v>
      </c>
      <c r="I12" s="60" t="s">
        <v>17</v>
      </c>
      <c r="J12" s="12">
        <v>25</v>
      </c>
      <c r="K12" s="13">
        <v>65</v>
      </c>
      <c r="L12" s="61">
        <v>1</v>
      </c>
      <c r="M12" s="62" t="s">
        <v>35</v>
      </c>
      <c r="N12"/>
      <c r="O12"/>
      <c r="P12"/>
    </row>
    <row r="13" spans="1:16">
      <c r="A13" s="53" t="s">
        <v>8</v>
      </c>
      <c r="B13" s="19" t="s">
        <v>77</v>
      </c>
      <c r="C13" s="53">
        <v>12</v>
      </c>
      <c r="D13" s="27">
        <v>12</v>
      </c>
      <c r="E13" s="35">
        <v>9.5</v>
      </c>
      <c r="F13" s="27">
        <v>25</v>
      </c>
      <c r="G13" s="27" t="s">
        <v>55</v>
      </c>
      <c r="H13" s="27">
        <v>20.3</v>
      </c>
      <c r="I13" s="27"/>
      <c r="J13" s="28"/>
      <c r="K13" s="13">
        <f>J13+F13+D13+H13</f>
        <v>57.3</v>
      </c>
      <c r="L13" s="63">
        <f>K13/K12</f>
        <v>0.88153846153846149</v>
      </c>
      <c r="M13" s="64" t="s">
        <v>40</v>
      </c>
      <c r="N13"/>
      <c r="O13"/>
      <c r="P13"/>
    </row>
    <row r="14" spans="1:16">
      <c r="A14" s="53" t="s">
        <v>9</v>
      </c>
      <c r="B14" s="19" t="s">
        <v>78</v>
      </c>
      <c r="C14" s="53">
        <v>11</v>
      </c>
      <c r="D14" s="27">
        <v>11</v>
      </c>
      <c r="E14" s="35">
        <v>8</v>
      </c>
      <c r="F14" s="27">
        <v>20</v>
      </c>
      <c r="G14" s="27" t="s">
        <v>52</v>
      </c>
      <c r="H14" s="27">
        <v>25</v>
      </c>
      <c r="I14" s="27"/>
      <c r="J14" s="28"/>
      <c r="K14" s="13">
        <f>J14+F14+D14+H14</f>
        <v>56</v>
      </c>
      <c r="L14" s="63">
        <f>K14/K12</f>
        <v>0.86153846153846159</v>
      </c>
      <c r="M14" s="64" t="s">
        <v>40</v>
      </c>
      <c r="N14"/>
      <c r="O14"/>
      <c r="P14"/>
    </row>
    <row r="15" spans="1:16">
      <c r="A15" s="53" t="s">
        <v>10</v>
      </c>
      <c r="B15" s="23" t="s">
        <v>79</v>
      </c>
      <c r="C15" s="65">
        <v>11</v>
      </c>
      <c r="D15" s="27">
        <v>11</v>
      </c>
      <c r="E15" s="35">
        <v>9</v>
      </c>
      <c r="F15" s="27">
        <v>22.5</v>
      </c>
      <c r="G15" s="52" t="s">
        <v>53</v>
      </c>
      <c r="H15" s="29">
        <v>18.899999999999999</v>
      </c>
      <c r="I15" s="65"/>
      <c r="J15" s="30"/>
      <c r="K15" s="13">
        <f>J15+F15+D15+H15</f>
        <v>52.4</v>
      </c>
      <c r="L15" s="63">
        <f>K15/K12</f>
        <v>0.80615384615384611</v>
      </c>
      <c r="M15" s="64" t="s">
        <v>40</v>
      </c>
      <c r="N15"/>
      <c r="O15"/>
      <c r="P15"/>
    </row>
    <row r="16" spans="1:16">
      <c r="A16" s="53" t="s">
        <v>11</v>
      </c>
      <c r="B16" s="19" t="s">
        <v>80</v>
      </c>
      <c r="C16" s="53">
        <v>13</v>
      </c>
      <c r="D16" s="27">
        <v>13</v>
      </c>
      <c r="E16" s="35">
        <v>5</v>
      </c>
      <c r="F16" s="27">
        <v>12.5</v>
      </c>
      <c r="G16" s="27" t="s">
        <v>49</v>
      </c>
      <c r="H16" s="27">
        <v>23.7</v>
      </c>
      <c r="I16" s="27"/>
      <c r="J16" s="28"/>
      <c r="K16" s="13">
        <f>J16+F16+D16+H16</f>
        <v>49.2</v>
      </c>
      <c r="L16" s="63">
        <f>K16/K12</f>
        <v>0.75692307692307692</v>
      </c>
      <c r="M16" s="64" t="s">
        <v>40</v>
      </c>
      <c r="N16"/>
      <c r="O16"/>
      <c r="P16"/>
    </row>
    <row r="17" spans="1:16" ht="63" customHeight="1">
      <c r="A17" s="65"/>
      <c r="B17" s="17" t="s">
        <v>20</v>
      </c>
      <c r="C17" s="59"/>
      <c r="D17" s="10">
        <v>15</v>
      </c>
      <c r="E17" s="11"/>
      <c r="F17" s="10">
        <v>25</v>
      </c>
      <c r="G17" s="60" t="s">
        <v>17</v>
      </c>
      <c r="H17" s="12">
        <v>25</v>
      </c>
      <c r="I17" s="60" t="s">
        <v>17</v>
      </c>
      <c r="J17" s="12">
        <v>25</v>
      </c>
      <c r="K17" s="13">
        <v>65</v>
      </c>
      <c r="L17" s="61">
        <v>1</v>
      </c>
      <c r="M17" s="66"/>
      <c r="N17"/>
      <c r="O17"/>
      <c r="P17"/>
    </row>
    <row r="18" spans="1:16">
      <c r="A18" s="53" t="s">
        <v>8</v>
      </c>
      <c r="B18" s="22" t="s">
        <v>81</v>
      </c>
      <c r="C18" s="65">
        <v>13</v>
      </c>
      <c r="D18" s="67">
        <v>13</v>
      </c>
      <c r="E18" s="35">
        <v>9.5</v>
      </c>
      <c r="F18" s="27">
        <v>25</v>
      </c>
      <c r="G18" s="27" t="s">
        <v>58</v>
      </c>
      <c r="H18" s="31">
        <v>19.899999999999999</v>
      </c>
      <c r="I18" s="65"/>
      <c r="J18" s="30"/>
      <c r="K18" s="13">
        <f t="shared" ref="K18:K23" si="0">J18+F18+D18+H18</f>
        <v>57.9</v>
      </c>
      <c r="L18" s="63">
        <f>K18/K17</f>
        <v>0.89076923076923076</v>
      </c>
      <c r="M18" s="53">
        <v>1</v>
      </c>
      <c r="N18"/>
      <c r="O18"/>
      <c r="P18"/>
    </row>
    <row r="19" spans="1:16">
      <c r="A19" s="53" t="s">
        <v>9</v>
      </c>
      <c r="B19" s="22" t="s">
        <v>82</v>
      </c>
      <c r="C19" s="65">
        <v>9</v>
      </c>
      <c r="D19" s="67">
        <v>9</v>
      </c>
      <c r="E19" s="35">
        <v>8.5</v>
      </c>
      <c r="F19" s="27">
        <v>21.25</v>
      </c>
      <c r="G19" s="27" t="s">
        <v>57</v>
      </c>
      <c r="H19" s="29">
        <v>22.9</v>
      </c>
      <c r="I19" s="65"/>
      <c r="J19" s="30"/>
      <c r="K19" s="13">
        <f t="shared" si="0"/>
        <v>53.15</v>
      </c>
      <c r="L19" s="63">
        <f>K19/K17</f>
        <v>0.81769230769230772</v>
      </c>
      <c r="M19" s="64" t="s">
        <v>40</v>
      </c>
      <c r="N19"/>
      <c r="O19"/>
      <c r="P19"/>
    </row>
    <row r="20" spans="1:16">
      <c r="A20" s="53" t="s">
        <v>11</v>
      </c>
      <c r="B20" s="22" t="s">
        <v>83</v>
      </c>
      <c r="C20" s="65">
        <v>10</v>
      </c>
      <c r="D20" s="67">
        <v>10</v>
      </c>
      <c r="E20" s="35">
        <v>7</v>
      </c>
      <c r="F20" s="27">
        <v>17.5</v>
      </c>
      <c r="G20" s="27" t="s">
        <v>54</v>
      </c>
      <c r="H20" s="29">
        <v>24.4</v>
      </c>
      <c r="I20" s="65"/>
      <c r="J20" s="30"/>
      <c r="K20" s="13">
        <f t="shared" si="0"/>
        <v>51.9</v>
      </c>
      <c r="L20" s="63">
        <f>K20/K17</f>
        <v>0.79846153846153844</v>
      </c>
      <c r="M20" s="64" t="s">
        <v>40</v>
      </c>
      <c r="N20"/>
      <c r="O20"/>
      <c r="P20"/>
    </row>
    <row r="21" spans="1:16">
      <c r="A21" s="53" t="s">
        <v>12</v>
      </c>
      <c r="B21" s="19" t="s">
        <v>84</v>
      </c>
      <c r="C21" s="65">
        <v>11</v>
      </c>
      <c r="D21" s="67">
        <v>11</v>
      </c>
      <c r="E21" s="35">
        <v>6</v>
      </c>
      <c r="F21" s="27">
        <v>15</v>
      </c>
      <c r="G21" s="27" t="s">
        <v>51</v>
      </c>
      <c r="H21" s="29">
        <v>25</v>
      </c>
      <c r="I21" s="65"/>
      <c r="J21" s="30"/>
      <c r="K21" s="13">
        <f t="shared" si="0"/>
        <v>51</v>
      </c>
      <c r="L21" s="63">
        <f>K21/K17</f>
        <v>0.7846153846153846</v>
      </c>
      <c r="M21" s="64" t="s">
        <v>40</v>
      </c>
      <c r="N21"/>
      <c r="O21"/>
      <c r="P21"/>
    </row>
    <row r="22" spans="1:16">
      <c r="A22" s="53" t="s">
        <v>13</v>
      </c>
      <c r="B22" s="22" t="s">
        <v>85</v>
      </c>
      <c r="C22" s="65">
        <v>9</v>
      </c>
      <c r="D22" s="67">
        <v>9</v>
      </c>
      <c r="E22" s="35">
        <v>8</v>
      </c>
      <c r="F22" s="27">
        <v>22.5</v>
      </c>
      <c r="G22" s="27" t="s">
        <v>56</v>
      </c>
      <c r="H22" s="29">
        <v>18.3</v>
      </c>
      <c r="I22" s="65"/>
      <c r="J22" s="30"/>
      <c r="K22" s="13">
        <f t="shared" si="0"/>
        <v>49.8</v>
      </c>
      <c r="L22" s="63">
        <f>K22/K17</f>
        <v>0.76615384615384607</v>
      </c>
      <c r="M22" s="64" t="s">
        <v>40</v>
      </c>
      <c r="N22"/>
      <c r="O22"/>
      <c r="P22"/>
    </row>
    <row r="23" spans="1:16">
      <c r="A23" s="53" t="s">
        <v>16</v>
      </c>
      <c r="B23" s="22" t="s">
        <v>86</v>
      </c>
      <c r="C23" s="65">
        <v>8</v>
      </c>
      <c r="D23" s="67">
        <v>8</v>
      </c>
      <c r="E23" s="35">
        <v>6</v>
      </c>
      <c r="F23" s="27">
        <v>15</v>
      </c>
      <c r="G23" s="27" t="s">
        <v>50</v>
      </c>
      <c r="H23" s="29">
        <v>16.899999999999999</v>
      </c>
      <c r="I23" s="65"/>
      <c r="J23" s="30"/>
      <c r="K23" s="13">
        <f t="shared" si="0"/>
        <v>39.9</v>
      </c>
      <c r="L23" s="63">
        <f>K23/K17</f>
        <v>0.61384615384615382</v>
      </c>
      <c r="M23" s="64" t="s">
        <v>40</v>
      </c>
      <c r="N23"/>
      <c r="O23"/>
      <c r="P23"/>
    </row>
    <row r="24" spans="1:16" ht="64.5" customHeight="1">
      <c r="A24" s="65"/>
      <c r="B24" s="17" t="s">
        <v>21</v>
      </c>
      <c r="C24" s="59"/>
      <c r="D24" s="10">
        <v>25</v>
      </c>
      <c r="E24" s="11"/>
      <c r="F24" s="10">
        <v>25</v>
      </c>
      <c r="G24" s="60" t="s">
        <v>17</v>
      </c>
      <c r="H24" s="12">
        <v>25</v>
      </c>
      <c r="I24" s="60" t="s">
        <v>17</v>
      </c>
      <c r="J24" s="12">
        <v>25</v>
      </c>
      <c r="K24" s="13">
        <v>75</v>
      </c>
      <c r="L24" s="61">
        <v>1</v>
      </c>
      <c r="M24" s="62" t="s">
        <v>36</v>
      </c>
      <c r="N24"/>
      <c r="O24"/>
      <c r="P24"/>
    </row>
    <row r="25" spans="1:16">
      <c r="A25" s="53" t="s">
        <v>8</v>
      </c>
      <c r="B25" s="19" t="s">
        <v>87</v>
      </c>
      <c r="C25" s="65">
        <v>18</v>
      </c>
      <c r="D25" s="27">
        <v>18</v>
      </c>
      <c r="E25" s="35">
        <v>18</v>
      </c>
      <c r="F25" s="27">
        <v>25</v>
      </c>
      <c r="G25" s="32">
        <v>30.5</v>
      </c>
      <c r="H25" s="29">
        <v>25</v>
      </c>
      <c r="I25" s="65"/>
      <c r="J25" s="30"/>
      <c r="K25" s="13">
        <f>J25+F25+D25+H25</f>
        <v>68</v>
      </c>
      <c r="L25" s="63">
        <f>K25/K24</f>
        <v>0.90666666666666662</v>
      </c>
      <c r="M25" s="65">
        <v>1</v>
      </c>
      <c r="N25"/>
      <c r="O25"/>
      <c r="P25"/>
    </row>
    <row r="26" spans="1:16" ht="62.25" customHeight="1">
      <c r="A26" s="65"/>
      <c r="B26" s="17" t="s">
        <v>22</v>
      </c>
      <c r="C26" s="59"/>
      <c r="D26" s="10">
        <v>25</v>
      </c>
      <c r="E26" s="11"/>
      <c r="F26" s="10">
        <v>25</v>
      </c>
      <c r="G26" s="60" t="s">
        <v>17</v>
      </c>
      <c r="H26" s="12">
        <v>25</v>
      </c>
      <c r="I26" s="60" t="s">
        <v>17</v>
      </c>
      <c r="J26" s="12">
        <v>25</v>
      </c>
      <c r="K26" s="13">
        <f>J26+F26+D26+H26</f>
        <v>100</v>
      </c>
      <c r="L26" s="61">
        <v>1</v>
      </c>
      <c r="M26" s="66"/>
      <c r="N26"/>
      <c r="O26"/>
      <c r="P26"/>
    </row>
    <row r="27" spans="1:16">
      <c r="A27" s="53" t="s">
        <v>8</v>
      </c>
      <c r="B27" s="24" t="s">
        <v>88</v>
      </c>
      <c r="C27" s="65">
        <v>16</v>
      </c>
      <c r="D27" s="67">
        <v>16</v>
      </c>
      <c r="E27" s="35">
        <v>15</v>
      </c>
      <c r="F27" s="27">
        <v>18.75</v>
      </c>
      <c r="G27" s="27">
        <v>31.4</v>
      </c>
      <c r="H27" s="29">
        <v>24.28</v>
      </c>
      <c r="I27" s="65"/>
      <c r="J27" s="30"/>
      <c r="K27" s="13">
        <f>J27+F27+D27+H27</f>
        <v>59.03</v>
      </c>
      <c r="L27" s="63">
        <f>K27/K26</f>
        <v>0.59030000000000005</v>
      </c>
      <c r="M27" s="64" t="s">
        <v>40</v>
      </c>
      <c r="N27"/>
      <c r="O27"/>
      <c r="P27"/>
    </row>
    <row r="28" spans="1:16" ht="62.25" customHeight="1">
      <c r="A28" s="53"/>
      <c r="B28" s="17" t="s">
        <v>23</v>
      </c>
      <c r="C28" s="59"/>
      <c r="D28" s="10">
        <v>25</v>
      </c>
      <c r="E28" s="11"/>
      <c r="F28" s="10">
        <v>25</v>
      </c>
      <c r="G28" s="60" t="s">
        <v>17</v>
      </c>
      <c r="H28" s="12">
        <v>25</v>
      </c>
      <c r="I28" s="60" t="s">
        <v>17</v>
      </c>
      <c r="J28" s="12">
        <v>25</v>
      </c>
      <c r="K28" s="13">
        <v>75</v>
      </c>
      <c r="L28" s="61">
        <v>1</v>
      </c>
      <c r="M28" s="62" t="s">
        <v>37</v>
      </c>
      <c r="N28"/>
      <c r="O28"/>
      <c r="P28"/>
    </row>
    <row r="29" spans="1:16">
      <c r="A29" s="53" t="s">
        <v>8</v>
      </c>
      <c r="B29" s="16"/>
      <c r="C29" s="66"/>
      <c r="D29" s="34"/>
      <c r="E29" s="35"/>
      <c r="F29" s="27"/>
      <c r="G29" s="27"/>
      <c r="H29" s="25"/>
      <c r="I29" s="20"/>
      <c r="J29" s="34"/>
      <c r="K29" s="13">
        <f t="shared" ref="K29:K33" si="1">J29+F29+D29+H29</f>
        <v>0</v>
      </c>
      <c r="L29" s="63">
        <f>K29/K28</f>
        <v>0</v>
      </c>
      <c r="M29" s="65"/>
      <c r="N29"/>
      <c r="O29"/>
      <c r="P29"/>
    </row>
    <row r="30" spans="1:16" ht="51.75" customHeight="1">
      <c r="A30" s="53"/>
      <c r="B30" s="17" t="s">
        <v>24</v>
      </c>
      <c r="C30" s="59"/>
      <c r="D30" s="10">
        <v>25</v>
      </c>
      <c r="E30" s="11"/>
      <c r="F30" s="10">
        <v>25</v>
      </c>
      <c r="G30" s="60" t="s">
        <v>17</v>
      </c>
      <c r="H30" s="12">
        <v>25</v>
      </c>
      <c r="I30" s="60" t="s">
        <v>17</v>
      </c>
      <c r="J30" s="12">
        <v>25</v>
      </c>
      <c r="K30" s="13">
        <v>75</v>
      </c>
      <c r="L30" s="68">
        <v>1</v>
      </c>
      <c r="M30" s="68"/>
      <c r="N30"/>
      <c r="O30"/>
      <c r="P30"/>
    </row>
    <row r="31" spans="1:16">
      <c r="A31" s="53" t="s">
        <v>8</v>
      </c>
      <c r="B31" s="16" t="s">
        <v>91</v>
      </c>
      <c r="C31" s="66">
        <v>20</v>
      </c>
      <c r="D31" s="34">
        <v>20</v>
      </c>
      <c r="E31" s="35">
        <v>15</v>
      </c>
      <c r="F31" s="27">
        <v>18.75</v>
      </c>
      <c r="G31" s="27" t="s">
        <v>48</v>
      </c>
      <c r="H31" s="25">
        <v>22.28</v>
      </c>
      <c r="I31" s="20"/>
      <c r="J31" s="34"/>
      <c r="K31" s="13">
        <f t="shared" si="1"/>
        <v>61.03</v>
      </c>
      <c r="L31" s="63">
        <f>K31/K30</f>
        <v>0.81373333333333331</v>
      </c>
      <c r="M31" s="64" t="s">
        <v>72</v>
      </c>
      <c r="N31"/>
      <c r="O31"/>
      <c r="P31"/>
    </row>
    <row r="32" spans="1:16" ht="63" customHeight="1">
      <c r="A32" s="65"/>
      <c r="B32" s="17" t="s">
        <v>25</v>
      </c>
      <c r="C32" s="59"/>
      <c r="D32" s="10">
        <v>25</v>
      </c>
      <c r="E32" s="11"/>
      <c r="F32" s="10">
        <v>25</v>
      </c>
      <c r="G32" s="60" t="s">
        <v>17</v>
      </c>
      <c r="H32" s="12">
        <v>25</v>
      </c>
      <c r="I32" s="60" t="s">
        <v>17</v>
      </c>
      <c r="J32" s="12">
        <v>25</v>
      </c>
      <c r="K32" s="13">
        <v>75</v>
      </c>
      <c r="L32" s="61">
        <v>1</v>
      </c>
      <c r="M32" s="68"/>
      <c r="N32"/>
      <c r="O32"/>
      <c r="P32"/>
    </row>
    <row r="33" spans="1:16">
      <c r="A33" s="53" t="s">
        <v>9</v>
      </c>
      <c r="B33" s="16" t="s">
        <v>89</v>
      </c>
      <c r="C33" s="65">
        <v>20</v>
      </c>
      <c r="D33" s="67">
        <v>20</v>
      </c>
      <c r="E33" s="35">
        <v>18</v>
      </c>
      <c r="F33" s="28">
        <v>25</v>
      </c>
      <c r="G33" s="37" t="s">
        <v>47</v>
      </c>
      <c r="H33" s="29">
        <v>22</v>
      </c>
      <c r="I33" s="65"/>
      <c r="J33" s="69"/>
      <c r="K33" s="13">
        <f t="shared" si="1"/>
        <v>67</v>
      </c>
      <c r="L33" s="63">
        <f>K33/K32</f>
        <v>0.89333333333333331</v>
      </c>
      <c r="M33" s="53">
        <v>1</v>
      </c>
      <c r="N33"/>
      <c r="O33"/>
      <c r="P33"/>
    </row>
    <row r="34" spans="1:16">
      <c r="A34" s="53" t="s">
        <v>10</v>
      </c>
      <c r="B34" s="16" t="s">
        <v>90</v>
      </c>
      <c r="C34" s="66">
        <v>20</v>
      </c>
      <c r="D34" s="34">
        <v>20</v>
      </c>
      <c r="E34" s="35">
        <v>16</v>
      </c>
      <c r="F34" s="28">
        <v>20</v>
      </c>
      <c r="G34" s="37" t="s">
        <v>46</v>
      </c>
      <c r="H34" s="25">
        <v>25</v>
      </c>
      <c r="I34" s="20"/>
      <c r="J34" s="69"/>
      <c r="K34" s="13">
        <f>J34+F34+D34+H34</f>
        <v>65</v>
      </c>
      <c r="L34" s="63">
        <f>K34/K32</f>
        <v>0.8666666666666667</v>
      </c>
      <c r="M34" s="64" t="s">
        <v>40</v>
      </c>
      <c r="N34"/>
      <c r="O34"/>
      <c r="P34"/>
    </row>
    <row r="35" spans="1:16">
      <c r="A35" s="48"/>
      <c r="F35" s="45"/>
      <c r="G35" s="52"/>
      <c r="H35" s="9"/>
      <c r="I35" s="45"/>
      <c r="J35" s="45"/>
      <c r="K35" s="5"/>
      <c r="L35" s="70"/>
      <c r="N35"/>
      <c r="O35"/>
      <c r="P35"/>
    </row>
    <row r="36" spans="1:16">
      <c r="A36" s="48"/>
      <c r="B36" s="46" t="s">
        <v>14</v>
      </c>
      <c r="C36" s="45" t="s">
        <v>74</v>
      </c>
      <c r="F36" s="45"/>
      <c r="G36" s="52"/>
      <c r="H36" s="21" t="s">
        <v>73</v>
      </c>
      <c r="I36" s="45"/>
      <c r="J36" s="45" t="s">
        <v>75</v>
      </c>
      <c r="K36" s="5"/>
      <c r="L36" s="70"/>
      <c r="N36"/>
      <c r="O36"/>
      <c r="P36"/>
    </row>
    <row r="37" spans="1:16">
      <c r="A37" s="48"/>
      <c r="F37" s="45"/>
      <c r="G37" s="52"/>
      <c r="H37" s="9"/>
      <c r="I37" s="45"/>
      <c r="J37" s="45"/>
      <c r="K37" s="5"/>
      <c r="L37" s="70"/>
      <c r="N37"/>
      <c r="O37"/>
      <c r="P37"/>
    </row>
    <row r="38" spans="1:16">
      <c r="A38" s="48"/>
      <c r="B38" s="46" t="s">
        <v>28</v>
      </c>
      <c r="D38" s="45" t="s">
        <v>76</v>
      </c>
      <c r="E38" s="75"/>
      <c r="F38" s="45"/>
      <c r="G38" s="52"/>
      <c r="H38" s="9"/>
      <c r="I38" s="45"/>
      <c r="J38" s="45"/>
      <c r="K38" s="5"/>
      <c r="L38" s="70"/>
      <c r="N38"/>
      <c r="O38"/>
      <c r="P38"/>
    </row>
    <row r="39" spans="1:16" s="7" customFormat="1">
      <c r="A39" s="48"/>
      <c r="B39" s="71"/>
      <c r="C39" s="45"/>
      <c r="D39" s="47"/>
      <c r="E39" s="21"/>
      <c r="F39" s="5"/>
      <c r="G39" s="45"/>
      <c r="H39" s="52"/>
      <c r="I39" s="52"/>
      <c r="J39" s="9"/>
      <c r="K39" s="45"/>
      <c r="L39" s="45"/>
      <c r="M39" s="45"/>
      <c r="N39" s="5"/>
      <c r="O39" s="6"/>
      <c r="P39" s="4"/>
    </row>
    <row r="40" spans="1:16">
      <c r="A40" s="48"/>
      <c r="B40" s="71"/>
    </row>
    <row r="41" spans="1:16">
      <c r="A41" s="48"/>
      <c r="B41" s="71"/>
    </row>
    <row r="42" spans="1:16">
      <c r="A42" s="48"/>
      <c r="B42" s="71"/>
    </row>
    <row r="43" spans="1:16">
      <c r="A43" s="48"/>
      <c r="B43" s="71"/>
    </row>
    <row r="44" spans="1:16">
      <c r="A44" s="48"/>
      <c r="B44" s="71"/>
    </row>
    <row r="45" spans="1:16">
      <c r="A45" s="48"/>
      <c r="B45" s="71"/>
    </row>
    <row r="46" spans="1:16">
      <c r="A46" s="49"/>
      <c r="B46" s="71"/>
    </row>
    <row r="47" spans="1:16">
      <c r="A47" s="49"/>
      <c r="B47" s="71"/>
    </row>
    <row r="48" spans="1:16">
      <c r="A48" s="49"/>
      <c r="B48" s="71"/>
    </row>
    <row r="49" spans="1:2">
      <c r="A49" s="49"/>
      <c r="B49" s="71"/>
    </row>
    <row r="50" spans="1:2">
      <c r="A50" s="49"/>
      <c r="B50" s="71"/>
    </row>
    <row r="51" spans="1:2">
      <c r="A51" s="49"/>
      <c r="B51" s="71"/>
    </row>
    <row r="52" spans="1:2">
      <c r="A52" s="49"/>
      <c r="B52" s="71"/>
    </row>
  </sheetData>
  <mergeCells count="22">
    <mergeCell ref="E1:L1"/>
    <mergeCell ref="H8:H10"/>
    <mergeCell ref="I8:I10"/>
    <mergeCell ref="E4:M4"/>
    <mergeCell ref="E6:J6"/>
    <mergeCell ref="A7:A11"/>
    <mergeCell ref="B7:B10"/>
    <mergeCell ref="C7:C10"/>
    <mergeCell ref="D7:D10"/>
    <mergeCell ref="M6:M10"/>
    <mergeCell ref="C6:D6"/>
    <mergeCell ref="J8:J10"/>
    <mergeCell ref="K6:K10"/>
    <mergeCell ref="C4:D4"/>
    <mergeCell ref="E7:F7"/>
    <mergeCell ref="G7:H7"/>
    <mergeCell ref="I7:J7"/>
    <mergeCell ref="G3:L3"/>
    <mergeCell ref="L6:L10"/>
    <mergeCell ref="E8:E10"/>
    <mergeCell ref="F8:F10"/>
    <mergeCell ref="G8:G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opLeftCell="A28" workbookViewId="0">
      <selection activeCell="B45" sqref="B45"/>
    </sheetView>
  </sheetViews>
  <sheetFormatPr defaultRowHeight="15.75"/>
  <cols>
    <col min="1" max="1" width="4.42578125" style="45" customWidth="1"/>
    <col min="2" max="2" width="24.42578125" style="46" customWidth="1"/>
    <col min="3" max="3" width="7.28515625" style="45" customWidth="1"/>
    <col min="4" max="4" width="8.42578125" style="47" customWidth="1"/>
    <col min="5" max="5" width="11.85546875" style="21" customWidth="1"/>
    <col min="6" max="6" width="9.5703125" style="5" customWidth="1"/>
    <col min="7" max="7" width="7.28515625" style="45" customWidth="1"/>
    <col min="8" max="9" width="9.140625" style="52" customWidth="1"/>
    <col min="10" max="10" width="9.140625" style="9" customWidth="1"/>
    <col min="11" max="12" width="9" style="45" customWidth="1"/>
    <col min="13" max="13" width="10" style="45" customWidth="1"/>
    <col min="14" max="14" width="10.28515625" style="3" customWidth="1"/>
    <col min="15" max="15" width="8.140625" style="2" customWidth="1"/>
    <col min="16" max="16" width="13.28515625" style="1" customWidth="1"/>
  </cols>
  <sheetData>
    <row r="1" spans="1:16" s="7" customFormat="1" ht="15.75" customHeight="1">
      <c r="A1" s="45"/>
      <c r="B1" s="46"/>
      <c r="C1" s="45"/>
      <c r="D1" s="47"/>
      <c r="E1" s="100" t="s">
        <v>0</v>
      </c>
      <c r="F1" s="100"/>
      <c r="G1" s="100"/>
      <c r="H1" s="100"/>
      <c r="I1" s="100"/>
      <c r="J1" s="100"/>
      <c r="K1" s="100"/>
      <c r="L1" s="100"/>
      <c r="M1" s="45"/>
      <c r="N1" s="5"/>
      <c r="O1" s="6"/>
      <c r="P1" s="4"/>
    </row>
    <row r="2" spans="1:16" s="7" customFormat="1">
      <c r="A2" s="45"/>
      <c r="B2" s="46"/>
      <c r="C2" s="45"/>
      <c r="D2" s="14" t="s">
        <v>38</v>
      </c>
      <c r="E2" s="21"/>
      <c r="F2" s="5"/>
      <c r="G2" s="45"/>
      <c r="H2" s="48"/>
      <c r="I2" s="48"/>
      <c r="J2" s="8"/>
      <c r="K2" s="49"/>
      <c r="L2" s="49"/>
      <c r="M2" s="49"/>
      <c r="N2" s="5"/>
      <c r="O2" s="6"/>
      <c r="P2" s="4"/>
    </row>
    <row r="3" spans="1:16" s="7" customFormat="1">
      <c r="A3" s="45"/>
      <c r="B3" s="46"/>
      <c r="C3" s="45"/>
      <c r="D3" s="47" t="s">
        <v>18</v>
      </c>
      <c r="E3" s="21"/>
      <c r="F3" s="5"/>
      <c r="G3" s="105" t="s">
        <v>42</v>
      </c>
      <c r="H3" s="105"/>
      <c r="I3" s="105"/>
      <c r="J3" s="105"/>
      <c r="K3" s="105"/>
      <c r="L3" s="106"/>
      <c r="M3" s="50">
        <v>3</v>
      </c>
      <c r="N3" s="5" t="s">
        <v>44</v>
      </c>
      <c r="O3" s="6"/>
      <c r="P3" s="4"/>
    </row>
    <row r="4" spans="1:16" s="7" customFormat="1" ht="27" customHeight="1">
      <c r="A4" s="45"/>
      <c r="B4" s="73" t="s">
        <v>41</v>
      </c>
      <c r="C4" s="76" t="s">
        <v>29</v>
      </c>
      <c r="D4" s="76"/>
      <c r="E4" s="101" t="s">
        <v>71</v>
      </c>
      <c r="F4" s="102"/>
      <c r="G4" s="102"/>
      <c r="H4" s="102"/>
      <c r="I4" s="102"/>
      <c r="J4" s="102"/>
      <c r="K4" s="102"/>
      <c r="L4" s="102"/>
      <c r="M4" s="103"/>
      <c r="N4" s="5"/>
      <c r="O4" s="6"/>
      <c r="P4" s="4"/>
    </row>
    <row r="5" spans="1:16" s="7" customFormat="1" ht="15" customHeight="1">
      <c r="A5" s="45"/>
      <c r="B5" s="46"/>
      <c r="C5" s="45"/>
      <c r="D5" s="47"/>
      <c r="E5" s="21"/>
      <c r="F5" s="5"/>
      <c r="G5" s="45"/>
      <c r="H5" s="52"/>
      <c r="I5" s="52"/>
      <c r="J5" s="9"/>
      <c r="K5" s="45"/>
      <c r="L5" s="45"/>
      <c r="M5" s="45"/>
      <c r="N5" s="5"/>
      <c r="O5" s="6"/>
      <c r="P5" s="4"/>
    </row>
    <row r="6" spans="1:16" ht="12.75">
      <c r="A6" s="26"/>
      <c r="B6" s="38"/>
      <c r="C6" s="96" t="s">
        <v>1</v>
      </c>
      <c r="D6" s="96"/>
      <c r="E6" s="77" t="s">
        <v>2</v>
      </c>
      <c r="F6" s="104"/>
      <c r="G6" s="104"/>
      <c r="H6" s="104"/>
      <c r="I6" s="104"/>
      <c r="J6" s="78"/>
      <c r="K6" s="97" t="s">
        <v>3</v>
      </c>
      <c r="L6" s="81" t="s">
        <v>4</v>
      </c>
      <c r="M6" s="87" t="s">
        <v>43</v>
      </c>
      <c r="N6"/>
      <c r="O6"/>
      <c r="P6"/>
    </row>
    <row r="7" spans="1:16" ht="12.75">
      <c r="A7" s="87" t="s">
        <v>5</v>
      </c>
      <c r="B7" s="87" t="s">
        <v>6</v>
      </c>
      <c r="C7" s="87" t="s">
        <v>33</v>
      </c>
      <c r="D7" s="93" t="s">
        <v>7</v>
      </c>
      <c r="E7" s="77" t="s">
        <v>26</v>
      </c>
      <c r="F7" s="78"/>
      <c r="G7" s="77" t="s">
        <v>30</v>
      </c>
      <c r="H7" s="78"/>
      <c r="I7" s="77" t="s">
        <v>31</v>
      </c>
      <c r="J7" s="78"/>
      <c r="K7" s="98"/>
      <c r="L7" s="82"/>
      <c r="M7" s="88"/>
      <c r="N7"/>
      <c r="O7"/>
      <c r="P7"/>
    </row>
    <row r="8" spans="1:16" ht="12.75" customHeight="1">
      <c r="A8" s="88"/>
      <c r="B8" s="88"/>
      <c r="C8" s="88"/>
      <c r="D8" s="94"/>
      <c r="E8" s="84" t="s">
        <v>15</v>
      </c>
      <c r="F8" s="87" t="s">
        <v>32</v>
      </c>
      <c r="G8" s="84" t="s">
        <v>15</v>
      </c>
      <c r="H8" s="87" t="s">
        <v>34</v>
      </c>
      <c r="I8" s="84" t="s">
        <v>15</v>
      </c>
      <c r="J8" s="87" t="s">
        <v>34</v>
      </c>
      <c r="K8" s="98"/>
      <c r="L8" s="82"/>
      <c r="M8" s="88"/>
      <c r="N8"/>
      <c r="O8"/>
      <c r="P8"/>
    </row>
    <row r="9" spans="1:16" ht="12.75">
      <c r="A9" s="88"/>
      <c r="B9" s="88"/>
      <c r="C9" s="88"/>
      <c r="D9" s="94"/>
      <c r="E9" s="85"/>
      <c r="F9" s="88"/>
      <c r="G9" s="85"/>
      <c r="H9" s="88"/>
      <c r="I9" s="85"/>
      <c r="J9" s="88"/>
      <c r="K9" s="98"/>
      <c r="L9" s="82"/>
      <c r="M9" s="88"/>
      <c r="N9"/>
      <c r="O9"/>
      <c r="P9"/>
    </row>
    <row r="10" spans="1:16" ht="12.75">
      <c r="A10" s="88"/>
      <c r="B10" s="89"/>
      <c r="C10" s="89"/>
      <c r="D10" s="95"/>
      <c r="E10" s="86"/>
      <c r="F10" s="89"/>
      <c r="G10" s="86"/>
      <c r="H10" s="89"/>
      <c r="I10" s="86"/>
      <c r="J10" s="89"/>
      <c r="K10" s="99"/>
      <c r="L10" s="83"/>
      <c r="M10" s="89"/>
      <c r="N10"/>
      <c r="O10"/>
      <c r="P10"/>
    </row>
    <row r="11" spans="1:16" ht="12.75">
      <c r="A11" s="89"/>
      <c r="B11" s="36"/>
      <c r="C11" s="36"/>
      <c r="D11" s="43"/>
      <c r="E11" s="40"/>
      <c r="F11" s="39"/>
      <c r="G11" s="40"/>
      <c r="H11" s="44"/>
      <c r="I11" s="40"/>
      <c r="J11" s="44"/>
      <c r="K11" s="41"/>
      <c r="L11" s="42"/>
      <c r="M11" s="39"/>
      <c r="N11"/>
      <c r="O11"/>
      <c r="P11"/>
    </row>
    <row r="12" spans="1:16" ht="63.75" customHeight="1">
      <c r="A12" s="53"/>
      <c r="B12" s="17" t="s">
        <v>19</v>
      </c>
      <c r="C12" s="59"/>
      <c r="D12" s="10">
        <v>15</v>
      </c>
      <c r="E12" s="11"/>
      <c r="F12" s="10">
        <v>25</v>
      </c>
      <c r="G12" s="60" t="s">
        <v>17</v>
      </c>
      <c r="H12" s="12">
        <v>25</v>
      </c>
      <c r="I12" s="60" t="s">
        <v>17</v>
      </c>
      <c r="J12" s="12">
        <v>0</v>
      </c>
      <c r="K12" s="13">
        <v>65</v>
      </c>
      <c r="L12" s="61">
        <v>1</v>
      </c>
      <c r="M12" s="62" t="s">
        <v>35</v>
      </c>
      <c r="N12"/>
      <c r="O12"/>
      <c r="P12"/>
    </row>
    <row r="13" spans="1:16">
      <c r="A13" s="53" t="s">
        <v>8</v>
      </c>
      <c r="B13" s="19">
        <v>50001</v>
      </c>
      <c r="C13" s="53">
        <v>7</v>
      </c>
      <c r="D13" s="27">
        <v>7</v>
      </c>
      <c r="E13" s="35">
        <v>5</v>
      </c>
      <c r="F13" s="33">
        <v>12.5</v>
      </c>
      <c r="G13" s="27" t="s">
        <v>67</v>
      </c>
      <c r="H13" s="27">
        <v>19.399999999999999</v>
      </c>
      <c r="I13" s="27"/>
      <c r="J13" s="28"/>
      <c r="K13" s="13">
        <f>J13+F13+D13+H13</f>
        <v>38.9</v>
      </c>
      <c r="L13" s="63">
        <f>K13/K12</f>
        <v>0.59846153846153849</v>
      </c>
      <c r="M13" s="64" t="s">
        <v>40</v>
      </c>
      <c r="N13"/>
      <c r="O13"/>
      <c r="P13"/>
    </row>
    <row r="14" spans="1:16">
      <c r="A14" s="53" t="s">
        <v>9</v>
      </c>
      <c r="B14" s="19">
        <v>50002</v>
      </c>
      <c r="C14" s="53">
        <v>11</v>
      </c>
      <c r="D14" s="27">
        <v>11</v>
      </c>
      <c r="E14" s="35">
        <v>4</v>
      </c>
      <c r="F14" s="27">
        <v>10</v>
      </c>
      <c r="G14" s="27" t="s">
        <v>68</v>
      </c>
      <c r="H14" s="27">
        <v>22.7</v>
      </c>
      <c r="I14" s="27"/>
      <c r="J14" s="28"/>
      <c r="K14" s="13">
        <f>J14+F14+D14+H14</f>
        <v>43.7</v>
      </c>
      <c r="L14" s="63">
        <f>K14/K12</f>
        <v>0.67230769230769238</v>
      </c>
      <c r="M14" s="64" t="s">
        <v>40</v>
      </c>
      <c r="N14"/>
      <c r="O14"/>
      <c r="P14"/>
    </row>
    <row r="15" spans="1:16">
      <c r="A15" s="53" t="s">
        <v>10</v>
      </c>
      <c r="B15" s="19">
        <v>50003</v>
      </c>
      <c r="C15" s="53">
        <v>8</v>
      </c>
      <c r="D15" s="27">
        <v>8</v>
      </c>
      <c r="E15" s="35">
        <v>6</v>
      </c>
      <c r="F15" s="27">
        <v>12.5</v>
      </c>
      <c r="G15" s="27" t="s">
        <v>69</v>
      </c>
      <c r="H15" s="27">
        <v>23.2</v>
      </c>
      <c r="I15" s="27"/>
      <c r="J15" s="28"/>
      <c r="K15" s="13">
        <f>J15+F15+D15+H15</f>
        <v>43.7</v>
      </c>
      <c r="L15" s="63">
        <f>K15/K12</f>
        <v>0.67230769230769238</v>
      </c>
      <c r="M15" s="64" t="s">
        <v>40</v>
      </c>
      <c r="N15"/>
      <c r="O15"/>
      <c r="P15"/>
    </row>
    <row r="16" spans="1:16" ht="61.5" customHeight="1">
      <c r="A16" s="65"/>
      <c r="B16" s="17" t="s">
        <v>20</v>
      </c>
      <c r="C16" s="59"/>
      <c r="D16" s="10">
        <v>15</v>
      </c>
      <c r="E16" s="11"/>
      <c r="F16" s="10">
        <v>25</v>
      </c>
      <c r="G16" s="60" t="s">
        <v>17</v>
      </c>
      <c r="H16" s="12">
        <v>25</v>
      </c>
      <c r="I16" s="60" t="s">
        <v>17</v>
      </c>
      <c r="J16" s="12">
        <v>0</v>
      </c>
      <c r="K16" s="13">
        <v>65</v>
      </c>
      <c r="L16" s="61">
        <v>1</v>
      </c>
      <c r="M16" s="66"/>
      <c r="N16"/>
      <c r="O16"/>
      <c r="P16"/>
    </row>
    <row r="17" spans="1:16">
      <c r="A17" s="53" t="s">
        <v>8</v>
      </c>
      <c r="B17" s="24">
        <v>60001</v>
      </c>
      <c r="C17" s="65">
        <v>12</v>
      </c>
      <c r="D17" s="67">
        <v>12</v>
      </c>
      <c r="E17" s="35">
        <v>9</v>
      </c>
      <c r="F17" s="27">
        <v>25</v>
      </c>
      <c r="G17" s="27" t="s">
        <v>60</v>
      </c>
      <c r="H17" s="29">
        <v>25</v>
      </c>
      <c r="I17" s="65"/>
      <c r="J17" s="30"/>
      <c r="K17" s="13">
        <f t="shared" ref="K17:K22" si="0">J17+F17+D17+H17</f>
        <v>62</v>
      </c>
      <c r="L17" s="63">
        <f>K17/K16</f>
        <v>0.9538461538461539</v>
      </c>
      <c r="M17" s="53">
        <v>1</v>
      </c>
      <c r="N17"/>
      <c r="O17"/>
      <c r="P17"/>
    </row>
    <row r="18" spans="1:16">
      <c r="A18" s="53" t="s">
        <v>9</v>
      </c>
      <c r="B18" s="22">
        <v>60002</v>
      </c>
      <c r="C18" s="65">
        <v>5</v>
      </c>
      <c r="D18" s="67">
        <v>5</v>
      </c>
      <c r="E18" s="35">
        <v>6</v>
      </c>
      <c r="F18" s="27">
        <v>15</v>
      </c>
      <c r="G18" s="27" t="s">
        <v>64</v>
      </c>
      <c r="H18" s="29">
        <v>23.2</v>
      </c>
      <c r="I18" s="65"/>
      <c r="J18" s="30"/>
      <c r="K18" s="13">
        <f t="shared" si="0"/>
        <v>43.2</v>
      </c>
      <c r="L18" s="63">
        <f>K18/K16</f>
        <v>0.66461538461538461</v>
      </c>
      <c r="M18" s="64" t="s">
        <v>40</v>
      </c>
      <c r="N18"/>
      <c r="O18"/>
      <c r="P18"/>
    </row>
    <row r="19" spans="1:16">
      <c r="A19" s="53" t="s">
        <v>10</v>
      </c>
      <c r="B19" s="22">
        <v>60003</v>
      </c>
      <c r="C19" s="65">
        <v>8</v>
      </c>
      <c r="D19" s="67">
        <v>8</v>
      </c>
      <c r="E19" s="35">
        <v>5</v>
      </c>
      <c r="F19" s="27">
        <v>12.5</v>
      </c>
      <c r="G19" s="27" t="s">
        <v>62</v>
      </c>
      <c r="H19" s="29">
        <v>17.8</v>
      </c>
      <c r="I19" s="65"/>
      <c r="J19" s="30"/>
      <c r="K19" s="13">
        <f t="shared" si="0"/>
        <v>38.299999999999997</v>
      </c>
      <c r="L19" s="63">
        <f>K19/K16</f>
        <v>0.58923076923076922</v>
      </c>
      <c r="M19" s="64" t="s">
        <v>40</v>
      </c>
      <c r="N19"/>
      <c r="O19"/>
      <c r="P19"/>
    </row>
    <row r="20" spans="1:16">
      <c r="A20" s="53" t="s">
        <v>11</v>
      </c>
      <c r="B20" s="22">
        <v>60004</v>
      </c>
      <c r="C20" s="65">
        <v>5</v>
      </c>
      <c r="D20" s="67">
        <v>5</v>
      </c>
      <c r="E20" s="35">
        <v>3</v>
      </c>
      <c r="F20" s="27">
        <v>7.5</v>
      </c>
      <c r="G20" s="27" t="s">
        <v>63</v>
      </c>
      <c r="H20" s="29">
        <v>21.9</v>
      </c>
      <c r="I20" s="65"/>
      <c r="J20" s="30"/>
      <c r="K20" s="13">
        <f t="shared" si="0"/>
        <v>34.4</v>
      </c>
      <c r="L20" s="63">
        <f>K20/K16</f>
        <v>0.52923076923076917</v>
      </c>
      <c r="M20" s="64" t="s">
        <v>40</v>
      </c>
      <c r="N20"/>
      <c r="O20"/>
      <c r="P20"/>
    </row>
    <row r="21" spans="1:16">
      <c r="A21" s="53" t="s">
        <v>12</v>
      </c>
      <c r="B21" s="22">
        <v>60005</v>
      </c>
      <c r="C21" s="65">
        <v>6</v>
      </c>
      <c r="D21" s="67">
        <v>6</v>
      </c>
      <c r="E21" s="35">
        <v>1</v>
      </c>
      <c r="F21" s="27">
        <v>2.5</v>
      </c>
      <c r="G21" s="27" t="s">
        <v>61</v>
      </c>
      <c r="H21" s="33">
        <v>23.5</v>
      </c>
      <c r="I21" s="65"/>
      <c r="J21" s="30"/>
      <c r="K21" s="13">
        <f t="shared" si="0"/>
        <v>32</v>
      </c>
      <c r="L21" s="63">
        <f>K21/K16</f>
        <v>0.49230769230769234</v>
      </c>
      <c r="M21" s="65"/>
      <c r="N21"/>
      <c r="O21"/>
      <c r="P21"/>
    </row>
    <row r="22" spans="1:16">
      <c r="A22" s="53" t="s">
        <v>13</v>
      </c>
      <c r="B22" s="22">
        <v>60006</v>
      </c>
      <c r="C22" s="65">
        <v>8</v>
      </c>
      <c r="D22" s="67">
        <v>8</v>
      </c>
      <c r="E22" s="35">
        <v>4</v>
      </c>
      <c r="F22" s="27">
        <v>10</v>
      </c>
      <c r="G22" s="27" t="s">
        <v>70</v>
      </c>
      <c r="H22" s="31">
        <v>11.1</v>
      </c>
      <c r="I22" s="65"/>
      <c r="J22" s="30"/>
      <c r="K22" s="13">
        <f t="shared" si="0"/>
        <v>29.1</v>
      </c>
      <c r="L22" s="63">
        <f>K22/K16</f>
        <v>0.44769230769230772</v>
      </c>
      <c r="M22" s="65"/>
      <c r="N22"/>
      <c r="O22"/>
      <c r="P22"/>
    </row>
    <row r="23" spans="1:16" ht="63.75" customHeight="1">
      <c r="A23" s="65"/>
      <c r="B23" s="17" t="s">
        <v>21</v>
      </c>
      <c r="C23" s="59"/>
      <c r="D23" s="10">
        <v>25</v>
      </c>
      <c r="E23" s="11"/>
      <c r="F23" s="10">
        <v>25</v>
      </c>
      <c r="G23" s="60" t="s">
        <v>17</v>
      </c>
      <c r="H23" s="12">
        <v>25</v>
      </c>
      <c r="I23" s="60" t="s">
        <v>17</v>
      </c>
      <c r="J23" s="12">
        <v>0</v>
      </c>
      <c r="K23" s="13">
        <v>75</v>
      </c>
      <c r="L23" s="61">
        <v>1</v>
      </c>
      <c r="M23" s="62" t="s">
        <v>36</v>
      </c>
      <c r="N23"/>
      <c r="O23"/>
      <c r="P23"/>
    </row>
    <row r="24" spans="1:16">
      <c r="A24" s="53" t="s">
        <v>8</v>
      </c>
      <c r="B24" s="15">
        <v>70001</v>
      </c>
      <c r="C24" s="65">
        <v>18</v>
      </c>
      <c r="D24" s="27">
        <v>18</v>
      </c>
      <c r="E24" s="35">
        <v>15</v>
      </c>
      <c r="F24" s="27">
        <v>18.75</v>
      </c>
      <c r="G24" s="27">
        <v>30.9</v>
      </c>
      <c r="H24" s="29">
        <v>23.7</v>
      </c>
      <c r="I24" s="65"/>
      <c r="J24" s="30"/>
      <c r="K24" s="13">
        <f>J24+F24+D24+H24</f>
        <v>60.45</v>
      </c>
      <c r="L24" s="63">
        <f>K24/K23</f>
        <v>0.80600000000000005</v>
      </c>
      <c r="M24" s="64" t="s">
        <v>40</v>
      </c>
      <c r="N24"/>
      <c r="O24"/>
      <c r="P24"/>
    </row>
    <row r="25" spans="1:16" ht="62.25" customHeight="1">
      <c r="A25" s="65"/>
      <c r="B25" s="17" t="s">
        <v>22</v>
      </c>
      <c r="C25" s="59"/>
      <c r="D25" s="10">
        <v>25</v>
      </c>
      <c r="E25" s="11"/>
      <c r="F25" s="10">
        <v>25</v>
      </c>
      <c r="G25" s="60" t="s">
        <v>17</v>
      </c>
      <c r="H25" s="12">
        <v>25</v>
      </c>
      <c r="I25" s="60" t="s">
        <v>17</v>
      </c>
      <c r="J25" s="12">
        <v>0</v>
      </c>
      <c r="K25" s="13">
        <v>75</v>
      </c>
      <c r="L25" s="61">
        <v>1</v>
      </c>
      <c r="M25" s="66"/>
      <c r="N25"/>
      <c r="O25"/>
      <c r="P25"/>
    </row>
    <row r="26" spans="1:16">
      <c r="A26" s="53" t="s">
        <v>8</v>
      </c>
      <c r="B26" s="22">
        <v>80001</v>
      </c>
      <c r="C26" s="65">
        <v>11</v>
      </c>
      <c r="D26" s="67">
        <v>11</v>
      </c>
      <c r="E26" s="35">
        <v>16</v>
      </c>
      <c r="F26" s="27">
        <v>25</v>
      </c>
      <c r="G26" s="27">
        <v>29.3</v>
      </c>
      <c r="H26" s="29">
        <v>25</v>
      </c>
      <c r="I26" s="65"/>
      <c r="J26" s="30"/>
      <c r="K26" s="13">
        <f>J26+F26+D26+H26</f>
        <v>61</v>
      </c>
      <c r="L26" s="63">
        <f>K26/K25</f>
        <v>0.81333333333333335</v>
      </c>
      <c r="M26" s="65">
        <v>1</v>
      </c>
      <c r="N26"/>
      <c r="O26"/>
      <c r="P26"/>
    </row>
    <row r="27" spans="1:16">
      <c r="A27" s="53" t="s">
        <v>9</v>
      </c>
      <c r="B27" s="24">
        <v>80002</v>
      </c>
      <c r="C27" s="65">
        <v>13</v>
      </c>
      <c r="D27" s="67">
        <v>13</v>
      </c>
      <c r="E27" s="35">
        <v>8</v>
      </c>
      <c r="F27" s="27">
        <v>10</v>
      </c>
      <c r="G27" s="27" t="s">
        <v>59</v>
      </c>
      <c r="H27" s="29">
        <v>23.31</v>
      </c>
      <c r="I27" s="65"/>
      <c r="J27" s="30"/>
      <c r="K27" s="13">
        <f>J27+F27+D27+H27</f>
        <v>46.31</v>
      </c>
      <c r="L27" s="63">
        <f>K27/K25</f>
        <v>0.61746666666666672</v>
      </c>
      <c r="M27" s="64" t="s">
        <v>40</v>
      </c>
      <c r="N27"/>
      <c r="O27"/>
      <c r="P27"/>
    </row>
    <row r="28" spans="1:16">
      <c r="A28" s="53" t="s">
        <v>10</v>
      </c>
      <c r="B28" s="22">
        <v>80003</v>
      </c>
      <c r="C28" s="65">
        <v>12</v>
      </c>
      <c r="D28" s="67">
        <v>12</v>
      </c>
      <c r="E28" s="35">
        <v>7</v>
      </c>
      <c r="F28" s="33">
        <v>8.75</v>
      </c>
      <c r="G28" s="27">
        <v>31.2</v>
      </c>
      <c r="H28" s="29">
        <v>24.35</v>
      </c>
      <c r="I28" s="65"/>
      <c r="J28" s="30"/>
      <c r="K28" s="13">
        <f>J28+F28+D28+H28</f>
        <v>45.1</v>
      </c>
      <c r="L28" s="63">
        <f>K28/K25</f>
        <v>0.60133333333333339</v>
      </c>
      <c r="M28" s="64" t="s">
        <v>40</v>
      </c>
      <c r="N28"/>
      <c r="O28"/>
      <c r="P28"/>
    </row>
    <row r="29" spans="1:16">
      <c r="A29" s="53" t="s">
        <v>11</v>
      </c>
      <c r="B29" s="22">
        <v>80004</v>
      </c>
      <c r="C29" s="65">
        <v>10</v>
      </c>
      <c r="D29" s="67">
        <v>10</v>
      </c>
      <c r="E29" s="35">
        <v>14</v>
      </c>
      <c r="F29" s="33">
        <v>17.5</v>
      </c>
      <c r="G29" s="27">
        <v>42.3</v>
      </c>
      <c r="H29" s="29">
        <v>17.899999999999999</v>
      </c>
      <c r="I29" s="65"/>
      <c r="J29" s="30"/>
      <c r="K29" s="13">
        <f>J29+F29+D29+H29</f>
        <v>45.4</v>
      </c>
      <c r="L29" s="63">
        <f>K29/K25</f>
        <v>0.60533333333333328</v>
      </c>
      <c r="M29" s="64" t="s">
        <v>40</v>
      </c>
      <c r="N29"/>
      <c r="O29"/>
      <c r="P29"/>
    </row>
    <row r="30" spans="1:16" ht="63.75" customHeight="1">
      <c r="A30" s="53"/>
      <c r="B30" s="17" t="s">
        <v>23</v>
      </c>
      <c r="C30" s="59"/>
      <c r="D30" s="10">
        <v>25</v>
      </c>
      <c r="E30" s="11"/>
      <c r="F30" s="10">
        <v>25</v>
      </c>
      <c r="G30" s="60" t="s">
        <v>17</v>
      </c>
      <c r="H30" s="12">
        <v>25</v>
      </c>
      <c r="I30" s="60" t="s">
        <v>17</v>
      </c>
      <c r="J30" s="12">
        <v>0</v>
      </c>
      <c r="K30" s="13">
        <v>75</v>
      </c>
      <c r="L30" s="61">
        <v>1</v>
      </c>
      <c r="M30" s="62" t="s">
        <v>37</v>
      </c>
      <c r="N30"/>
      <c r="O30"/>
      <c r="P30"/>
    </row>
    <row r="31" spans="1:16" ht="16.5" customHeight="1">
      <c r="A31" s="53" t="s">
        <v>8</v>
      </c>
      <c r="B31" s="19">
        <v>90001</v>
      </c>
      <c r="C31" s="65">
        <v>15</v>
      </c>
      <c r="D31" s="67">
        <v>15</v>
      </c>
      <c r="E31" s="35">
        <v>14</v>
      </c>
      <c r="F31" s="27">
        <v>17.5</v>
      </c>
      <c r="G31" s="27" t="s">
        <v>66</v>
      </c>
      <c r="H31" s="29">
        <v>22.7</v>
      </c>
      <c r="I31" s="65"/>
      <c r="J31" s="34"/>
      <c r="K31" s="13">
        <f>J31+F31+D31+H31</f>
        <v>55.2</v>
      </c>
      <c r="L31" s="63">
        <f>K31/K30</f>
        <v>0.73599999999999999</v>
      </c>
      <c r="M31" s="53">
        <v>1</v>
      </c>
      <c r="N31"/>
      <c r="O31"/>
      <c r="P31"/>
    </row>
    <row r="32" spans="1:16">
      <c r="A32" s="53" t="s">
        <v>9</v>
      </c>
      <c r="B32" s="19">
        <v>90002</v>
      </c>
      <c r="C32" s="65">
        <v>16</v>
      </c>
      <c r="D32" s="67">
        <v>16</v>
      </c>
      <c r="E32" s="35">
        <v>10</v>
      </c>
      <c r="F32" s="27">
        <v>12.5</v>
      </c>
      <c r="G32" s="27">
        <v>36.4</v>
      </c>
      <c r="H32" s="29">
        <v>21.2</v>
      </c>
      <c r="I32" s="65"/>
      <c r="J32" s="34"/>
      <c r="K32" s="13">
        <f>J32+F32+D32+H32</f>
        <v>49.7</v>
      </c>
      <c r="L32" s="63">
        <f>K32/K30</f>
        <v>0.66266666666666674</v>
      </c>
      <c r="M32" s="64" t="s">
        <v>40</v>
      </c>
      <c r="N32"/>
      <c r="O32"/>
      <c r="P32"/>
    </row>
    <row r="33" spans="1:16">
      <c r="A33" s="53" t="s">
        <v>10</v>
      </c>
      <c r="B33" s="19">
        <v>90003</v>
      </c>
      <c r="C33" s="65">
        <v>8</v>
      </c>
      <c r="D33" s="67">
        <v>8</v>
      </c>
      <c r="E33" s="35">
        <v>14</v>
      </c>
      <c r="F33" s="27">
        <v>17.5</v>
      </c>
      <c r="G33" s="27">
        <v>33.9</v>
      </c>
      <c r="H33" s="29">
        <v>22.8</v>
      </c>
      <c r="I33" s="65"/>
      <c r="J33" s="34"/>
      <c r="K33" s="13">
        <f>J33+F33+D33+H33</f>
        <v>48.3</v>
      </c>
      <c r="L33" s="63">
        <f>K33/K30</f>
        <v>0.64400000000000002</v>
      </c>
      <c r="M33" s="64" t="s">
        <v>40</v>
      </c>
      <c r="N33"/>
      <c r="O33"/>
      <c r="P33"/>
    </row>
    <row r="34" spans="1:16">
      <c r="A34" s="53" t="s">
        <v>11</v>
      </c>
      <c r="B34" s="24">
        <v>90004</v>
      </c>
      <c r="C34" s="65">
        <v>14</v>
      </c>
      <c r="D34" s="67">
        <v>14</v>
      </c>
      <c r="E34" s="35">
        <v>9</v>
      </c>
      <c r="F34" s="27">
        <v>11.25</v>
      </c>
      <c r="G34" s="27" t="s">
        <v>65</v>
      </c>
      <c r="H34" s="29">
        <v>18.8</v>
      </c>
      <c r="I34" s="65"/>
      <c r="J34" s="34"/>
      <c r="K34" s="13">
        <f>J34+F34+D34+H34</f>
        <v>44.05</v>
      </c>
      <c r="L34" s="63">
        <f>K34/K30</f>
        <v>0.58733333333333326</v>
      </c>
      <c r="M34" s="64" t="s">
        <v>40</v>
      </c>
      <c r="N34"/>
      <c r="O34"/>
      <c r="P34"/>
    </row>
    <row r="35" spans="1:16">
      <c r="A35" s="53" t="s">
        <v>12</v>
      </c>
      <c r="B35" s="24">
        <v>90005</v>
      </c>
      <c r="C35" s="66">
        <v>17</v>
      </c>
      <c r="D35" s="34">
        <v>17</v>
      </c>
      <c r="E35" s="35">
        <v>16</v>
      </c>
      <c r="F35" s="27">
        <v>25</v>
      </c>
      <c r="G35" s="27">
        <v>0</v>
      </c>
      <c r="H35" s="25">
        <v>0</v>
      </c>
      <c r="I35" s="20"/>
      <c r="J35" s="34"/>
      <c r="K35" s="13">
        <f>J35+F35+D35+H35</f>
        <v>42</v>
      </c>
      <c r="L35" s="63">
        <f>K35/K30</f>
        <v>0.56000000000000005</v>
      </c>
      <c r="M35" s="64" t="s">
        <v>40</v>
      </c>
      <c r="N35"/>
      <c r="O35"/>
      <c r="P35"/>
    </row>
    <row r="36" spans="1:16" ht="63.75" customHeight="1">
      <c r="A36" s="53"/>
      <c r="B36" s="17" t="s">
        <v>24</v>
      </c>
      <c r="C36" s="59"/>
      <c r="D36" s="10">
        <v>25</v>
      </c>
      <c r="E36" s="11"/>
      <c r="F36" s="10">
        <v>25</v>
      </c>
      <c r="G36" s="60" t="s">
        <v>17</v>
      </c>
      <c r="H36" s="12">
        <v>25</v>
      </c>
      <c r="I36" s="60" t="s">
        <v>17</v>
      </c>
      <c r="J36" s="12">
        <v>0</v>
      </c>
      <c r="K36" s="13">
        <v>75</v>
      </c>
      <c r="L36" s="74">
        <v>1</v>
      </c>
      <c r="M36" s="68"/>
      <c r="N36"/>
      <c r="O36"/>
      <c r="P36"/>
    </row>
    <row r="37" spans="1:16">
      <c r="A37" s="53" t="s">
        <v>8</v>
      </c>
      <c r="B37" s="24">
        <v>1001</v>
      </c>
      <c r="C37" s="66">
        <v>18</v>
      </c>
      <c r="D37" s="34">
        <v>18</v>
      </c>
      <c r="E37" s="35">
        <v>9</v>
      </c>
      <c r="F37" s="27">
        <v>11.25</v>
      </c>
      <c r="G37" s="27" t="s">
        <v>45</v>
      </c>
      <c r="H37" s="25">
        <v>25</v>
      </c>
      <c r="I37" s="20"/>
      <c r="J37" s="34"/>
      <c r="K37" s="13">
        <f>J37+F37+D37+H37</f>
        <v>54.25</v>
      </c>
      <c r="L37" s="63">
        <f>K37/K36</f>
        <v>0.72333333333333338</v>
      </c>
      <c r="M37" s="64" t="s">
        <v>40</v>
      </c>
      <c r="N37"/>
      <c r="O37"/>
      <c r="P37"/>
    </row>
    <row r="38" spans="1:16" ht="63.75" customHeight="1">
      <c r="A38" s="65"/>
      <c r="B38" s="17" t="s">
        <v>25</v>
      </c>
      <c r="C38" s="59"/>
      <c r="D38" s="10">
        <v>25</v>
      </c>
      <c r="E38" s="11"/>
      <c r="F38" s="10">
        <v>25</v>
      </c>
      <c r="G38" s="60" t="s">
        <v>17</v>
      </c>
      <c r="H38" s="12">
        <v>25</v>
      </c>
      <c r="I38" s="60" t="s">
        <v>17</v>
      </c>
      <c r="J38" s="12">
        <v>0</v>
      </c>
      <c r="K38" s="13">
        <v>75</v>
      </c>
      <c r="L38" s="61">
        <v>1</v>
      </c>
      <c r="M38" s="68"/>
      <c r="N38"/>
      <c r="O38"/>
      <c r="P38"/>
    </row>
    <row r="39" spans="1:16">
      <c r="A39" s="48"/>
      <c r="F39" s="45"/>
      <c r="G39" s="52"/>
      <c r="H39" s="9"/>
      <c r="I39" s="45"/>
      <c r="J39" s="45"/>
      <c r="K39" s="5"/>
      <c r="L39" s="70"/>
      <c r="N39"/>
      <c r="O39"/>
      <c r="P39"/>
    </row>
    <row r="40" spans="1:16">
      <c r="A40" s="48"/>
      <c r="B40" s="46" t="s">
        <v>14</v>
      </c>
      <c r="D40" s="45" t="s">
        <v>74</v>
      </c>
      <c r="F40" s="45"/>
      <c r="G40" s="52"/>
      <c r="H40" s="21" t="s">
        <v>27</v>
      </c>
      <c r="I40" s="45"/>
      <c r="J40" s="45" t="s">
        <v>75</v>
      </c>
      <c r="K40" s="5"/>
      <c r="L40" s="70"/>
      <c r="N40"/>
      <c r="O40"/>
      <c r="P40"/>
    </row>
    <row r="41" spans="1:16">
      <c r="A41" s="48"/>
      <c r="F41" s="45"/>
      <c r="G41" s="52"/>
      <c r="H41" s="9"/>
      <c r="I41" s="45"/>
      <c r="J41" s="45"/>
      <c r="K41" s="5"/>
      <c r="L41" s="70"/>
      <c r="N41"/>
      <c r="O41"/>
      <c r="P41"/>
    </row>
    <row r="42" spans="1:16">
      <c r="A42" s="48"/>
      <c r="B42" s="46" t="s">
        <v>28</v>
      </c>
      <c r="D42" s="45" t="s">
        <v>76</v>
      </c>
      <c r="E42" s="75"/>
      <c r="F42" s="45"/>
      <c r="G42" s="52"/>
      <c r="H42" s="9"/>
      <c r="I42" s="45"/>
      <c r="J42" s="45"/>
      <c r="K42" s="5"/>
      <c r="L42" s="70"/>
      <c r="N42"/>
      <c r="O42"/>
      <c r="P42"/>
    </row>
    <row r="44" spans="1:16">
      <c r="A44" s="48"/>
      <c r="B44" s="71"/>
    </row>
    <row r="45" spans="1:16">
      <c r="A45" s="48"/>
      <c r="B45" s="71"/>
    </row>
    <row r="46" spans="1:16">
      <c r="A46" s="48"/>
      <c r="B46" s="71"/>
    </row>
    <row r="47" spans="1:16">
      <c r="A47" s="48"/>
      <c r="B47" s="71"/>
    </row>
    <row r="48" spans="1:16">
      <c r="A48" s="48"/>
      <c r="B48" s="71"/>
    </row>
    <row r="49" spans="1:2">
      <c r="A49" s="48"/>
      <c r="B49" s="71"/>
    </row>
    <row r="50" spans="1:2">
      <c r="A50" s="48"/>
      <c r="B50" s="71"/>
    </row>
    <row r="51" spans="1:2">
      <c r="A51" s="49"/>
      <c r="B51" s="71"/>
    </row>
    <row r="52" spans="1:2">
      <c r="A52" s="49"/>
      <c r="B52" s="71"/>
    </row>
    <row r="53" spans="1:2">
      <c r="A53" s="49"/>
      <c r="B53" s="71"/>
    </row>
    <row r="54" spans="1:2">
      <c r="A54" s="49"/>
      <c r="B54" s="71"/>
    </row>
    <row r="55" spans="1:2">
      <c r="A55" s="49"/>
      <c r="B55" s="71"/>
    </row>
    <row r="56" spans="1:2">
      <c r="A56" s="49"/>
      <c r="B56" s="71"/>
    </row>
    <row r="57" spans="1:2">
      <c r="A57" s="49"/>
      <c r="B57" s="71"/>
    </row>
  </sheetData>
  <mergeCells count="22">
    <mergeCell ref="C4:D4"/>
    <mergeCell ref="D7:D10"/>
    <mergeCell ref="C6:D6"/>
    <mergeCell ref="E6:J6"/>
    <mergeCell ref="A7:A11"/>
    <mergeCell ref="B7:B10"/>
    <mergeCell ref="C7:C10"/>
    <mergeCell ref="E8:E10"/>
    <mergeCell ref="G8:G10"/>
    <mergeCell ref="K6:K10"/>
    <mergeCell ref="L6:L10"/>
    <mergeCell ref="E1:L1"/>
    <mergeCell ref="G3:L3"/>
    <mergeCell ref="E4:M4"/>
    <mergeCell ref="G7:H7"/>
    <mergeCell ref="I7:J7"/>
    <mergeCell ref="I8:I10"/>
    <mergeCell ref="F8:F10"/>
    <mergeCell ref="M6:M10"/>
    <mergeCell ref="E7:F7"/>
    <mergeCell ref="J8:J10"/>
    <mergeCell ref="H8:H10"/>
  </mergeCells>
  <phoneticPr fontId="0" type="noConversion"/>
  <printOptions horizontalCentered="1"/>
  <pageMargins left="0.39370078740157483" right="0.19685039370078741" top="0.19685039370078741" bottom="0" header="0" footer="0"/>
  <pageSetup paperSize="9" scale="9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</vt:lpstr>
      <vt:lpstr>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Teacher</cp:lastModifiedBy>
  <cp:lastPrinted>2022-10-19T11:26:22Z</cp:lastPrinted>
  <dcterms:created xsi:type="dcterms:W3CDTF">1996-10-08T23:32:33Z</dcterms:created>
  <dcterms:modified xsi:type="dcterms:W3CDTF">2022-10-25T13:53:06Z</dcterms:modified>
</cp:coreProperties>
</file>