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вушки" sheetId="1" r:id="rId1"/>
    <sheet name="юноши" sheetId="2" r:id="rId2"/>
  </sheets>
  <definedNames/>
  <calcPr fullCalcOnLoad="1"/>
</workbook>
</file>

<file path=xl/sharedStrings.xml><?xml version="1.0" encoding="utf-8"?>
<sst xmlns="http://schemas.openxmlformats.org/spreadsheetml/2006/main" count="138" uniqueCount="38">
  <si>
    <t>П Р О Т О К О Л</t>
  </si>
  <si>
    <t>теория</t>
  </si>
  <si>
    <t xml:space="preserve">            Практические        задания</t>
  </si>
  <si>
    <t>Сумма  баллов</t>
  </si>
  <si>
    <t xml:space="preserve">%% выполнения </t>
  </si>
  <si>
    <t>№№</t>
  </si>
  <si>
    <t xml:space="preserve">итого баллов </t>
  </si>
  <si>
    <t>итого баллов</t>
  </si>
  <si>
    <t>место</t>
  </si>
  <si>
    <t>1 .</t>
  </si>
  <si>
    <t>2 .</t>
  </si>
  <si>
    <t>3 .</t>
  </si>
  <si>
    <t>Председатель жюри:</t>
  </si>
  <si>
    <t>кол-во ответов</t>
  </si>
  <si>
    <t>результат</t>
  </si>
  <si>
    <t>миним. время (сек.)</t>
  </si>
  <si>
    <t>ФИЗИЧЕСКАЯ   КУЛЬТУРА</t>
  </si>
  <si>
    <t>гимнастика</t>
  </si>
  <si>
    <t>школьного  этапа Всероссийской олимпиады школьников</t>
  </si>
  <si>
    <t>девушки</t>
  </si>
  <si>
    <t>Члены жюри</t>
  </si>
  <si>
    <t>Общественнй наблюдатель:</t>
  </si>
  <si>
    <t>15                    (1задание = 2 балла)</t>
  </si>
  <si>
    <t>Победитель, призеры</t>
  </si>
  <si>
    <t>спортивные игры</t>
  </si>
  <si>
    <t xml:space="preserve">по  МБОУ  </t>
  </si>
  <si>
    <t>21 сентября  2019 г.</t>
  </si>
  <si>
    <t>победитель</t>
  </si>
  <si>
    <t>Кесовогорская СОШ</t>
  </si>
  <si>
    <t>Баклагина Т.В.</t>
  </si>
  <si>
    <t>Маркелова А.Г.</t>
  </si>
  <si>
    <t>Майорова Ю.Ю.</t>
  </si>
  <si>
    <t>Расторгуев В.В.</t>
  </si>
  <si>
    <t>призер</t>
  </si>
  <si>
    <t>ФИО учителя</t>
  </si>
  <si>
    <t>Расторгуев В.Л.</t>
  </si>
  <si>
    <t>юноши</t>
  </si>
  <si>
    <t>Майорова Ю.Ю,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</si>
</sst>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h:mm;@"/>
    <numFmt numFmtId="190" formatCode="h:mm:ss;@"/>
    <numFmt numFmtId="191" formatCode="[h]:mm:ss;@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mm:ss.0;@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188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188" fontId="8" fillId="0" borderId="10" xfId="0" applyNumberFormat="1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88" fontId="8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Border="1" applyAlignment="1">
      <alignment vertical="center" wrapText="1" readingOrder="2"/>
    </xf>
    <xf numFmtId="0" fontId="0" fillId="0" borderId="15" xfId="0" applyBorder="1" applyAlignment="1">
      <alignment vertical="center" wrapText="1" readingOrder="2"/>
    </xf>
    <xf numFmtId="0" fontId="0" fillId="0" borderId="13" xfId="0" applyBorder="1" applyAlignment="1">
      <alignment vertical="center" wrapText="1" readingOrder="2"/>
    </xf>
    <xf numFmtId="0" fontId="0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34">
      <selection activeCell="M49" sqref="M49"/>
    </sheetView>
  </sheetViews>
  <sheetFormatPr defaultColWidth="9.140625" defaultRowHeight="12.75"/>
  <cols>
    <col min="1" max="1" width="11.28125" style="1" customWidth="1"/>
    <col min="2" max="2" width="16.7109375" style="1" customWidth="1"/>
    <col min="3" max="3" width="7.28125" style="1" customWidth="1"/>
    <col min="4" max="4" width="10.00390625" style="20" customWidth="1"/>
    <col min="5" max="5" width="11.8515625" style="17" customWidth="1"/>
    <col min="6" max="6" width="7.28125" style="1" customWidth="1"/>
    <col min="7" max="7" width="7.28125" style="23" customWidth="1"/>
    <col min="8" max="8" width="7.28125" style="24" customWidth="1"/>
    <col min="9" max="10" width="7.28125" style="1" customWidth="1"/>
    <col min="11" max="11" width="9.421875" style="1" customWidth="1"/>
    <col min="12" max="12" width="10.28125" style="1" customWidth="1"/>
    <col min="13" max="13" width="12.57421875" style="2" customWidth="1"/>
    <col min="14" max="14" width="15.57421875" style="1" customWidth="1"/>
    <col min="15" max="15" width="18.28125" style="0" customWidth="1"/>
  </cols>
  <sheetData>
    <row r="1" spans="5:8" ht="15.75" customHeight="1">
      <c r="E1" s="72" t="s">
        <v>0</v>
      </c>
      <c r="F1" s="72"/>
      <c r="G1" s="72"/>
      <c r="H1" s="72"/>
    </row>
    <row r="2" ht="15.75">
      <c r="D2" s="27" t="s">
        <v>18</v>
      </c>
    </row>
    <row r="3" spans="4:12" ht="12.75">
      <c r="D3" s="20" t="s">
        <v>16</v>
      </c>
      <c r="G3" s="59" t="s">
        <v>19</v>
      </c>
      <c r="H3" s="60"/>
      <c r="I3" s="60"/>
      <c r="J3" s="61"/>
      <c r="L3" s="2" t="s">
        <v>26</v>
      </c>
    </row>
    <row r="4" spans="3:12" ht="27" customHeight="1">
      <c r="C4" s="66" t="s">
        <v>25</v>
      </c>
      <c r="D4" s="66"/>
      <c r="E4" s="65" t="s">
        <v>28</v>
      </c>
      <c r="F4" s="65"/>
      <c r="G4" s="65"/>
      <c r="H4" s="65"/>
      <c r="I4" s="65"/>
      <c r="J4" s="65"/>
      <c r="K4" s="65"/>
      <c r="L4" s="2"/>
    </row>
    <row r="6" ht="12.75" customHeight="1"/>
    <row r="7" spans="1:14" ht="12.75" customHeight="1">
      <c r="A7" s="28"/>
      <c r="B7" s="75" t="s">
        <v>1</v>
      </c>
      <c r="C7" s="75"/>
      <c r="D7" s="76" t="s">
        <v>2</v>
      </c>
      <c r="E7" s="76"/>
      <c r="F7" s="76"/>
      <c r="G7" s="76"/>
      <c r="H7" s="76"/>
      <c r="I7" s="76"/>
      <c r="J7" s="76"/>
      <c r="K7" s="77" t="s">
        <v>3</v>
      </c>
      <c r="L7" s="78" t="s">
        <v>4</v>
      </c>
      <c r="M7" s="75" t="s">
        <v>23</v>
      </c>
      <c r="N7" s="83" t="s">
        <v>34</v>
      </c>
    </row>
    <row r="8" spans="1:14" ht="12.75" customHeight="1">
      <c r="A8" s="75" t="s">
        <v>5</v>
      </c>
      <c r="B8" s="75" t="s">
        <v>13</v>
      </c>
      <c r="C8" s="77" t="s">
        <v>6</v>
      </c>
      <c r="D8" s="76" t="s">
        <v>17</v>
      </c>
      <c r="E8" s="76"/>
      <c r="F8" s="76"/>
      <c r="G8" s="76" t="s">
        <v>24</v>
      </c>
      <c r="H8" s="76"/>
      <c r="I8" s="76"/>
      <c r="J8" s="76"/>
      <c r="K8" s="77"/>
      <c r="L8" s="78"/>
      <c r="M8" s="75"/>
      <c r="N8" s="84"/>
    </row>
    <row r="9" spans="1:14" ht="12.75">
      <c r="A9" s="75"/>
      <c r="B9" s="75"/>
      <c r="C9" s="77"/>
      <c r="D9" s="73" t="s">
        <v>14</v>
      </c>
      <c r="E9" s="75" t="s">
        <v>7</v>
      </c>
      <c r="F9" s="75"/>
      <c r="G9" s="77" t="s">
        <v>14</v>
      </c>
      <c r="H9" s="77"/>
      <c r="I9" s="75" t="s">
        <v>7</v>
      </c>
      <c r="J9" s="75"/>
      <c r="K9" s="77"/>
      <c r="L9" s="78"/>
      <c r="M9" s="75"/>
      <c r="N9" s="84"/>
    </row>
    <row r="10" spans="1:14" ht="12.75">
      <c r="A10" s="75"/>
      <c r="B10" s="75"/>
      <c r="C10" s="77"/>
      <c r="D10" s="73"/>
      <c r="E10" s="75"/>
      <c r="F10" s="75"/>
      <c r="G10" s="77"/>
      <c r="H10" s="77"/>
      <c r="I10" s="75"/>
      <c r="J10" s="75"/>
      <c r="K10" s="77"/>
      <c r="L10" s="78"/>
      <c r="M10" s="75"/>
      <c r="N10" s="84"/>
    </row>
    <row r="11" spans="1:14" ht="26.25" customHeight="1">
      <c r="A11" s="75"/>
      <c r="B11" s="75"/>
      <c r="C11" s="77"/>
      <c r="D11" s="73"/>
      <c r="E11" s="75"/>
      <c r="F11" s="75"/>
      <c r="G11" s="77"/>
      <c r="H11" s="77"/>
      <c r="I11" s="75"/>
      <c r="J11" s="75"/>
      <c r="K11" s="77"/>
      <c r="L11" s="78"/>
      <c r="M11" s="75"/>
      <c r="N11" s="85"/>
    </row>
    <row r="12" spans="1:14" ht="33.75">
      <c r="A12" s="75"/>
      <c r="B12" s="39" t="s">
        <v>22</v>
      </c>
      <c r="C12" s="30">
        <v>30</v>
      </c>
      <c r="D12" s="31"/>
      <c r="E12" s="62">
        <v>15</v>
      </c>
      <c r="F12" s="63"/>
      <c r="G12" s="41" t="s">
        <v>15</v>
      </c>
      <c r="H12" s="75" t="s">
        <v>8</v>
      </c>
      <c r="I12" s="79">
        <v>15</v>
      </c>
      <c r="J12" s="79"/>
      <c r="K12" s="32">
        <f>I12+E12+C12</f>
        <v>60</v>
      </c>
      <c r="L12" s="64">
        <v>1</v>
      </c>
      <c r="M12" s="64"/>
      <c r="N12" s="53"/>
    </row>
    <row r="13" spans="1:17" ht="12.75">
      <c r="A13" s="75"/>
      <c r="B13" s="33"/>
      <c r="C13" s="34"/>
      <c r="D13" s="35"/>
      <c r="E13" s="62"/>
      <c r="F13" s="63"/>
      <c r="G13" s="40"/>
      <c r="H13" s="75"/>
      <c r="I13" s="79"/>
      <c r="J13" s="79"/>
      <c r="K13" s="32">
        <f>I13+E13+C13</f>
        <v>0</v>
      </c>
      <c r="L13" s="36"/>
      <c r="M13" s="33"/>
      <c r="N13" s="54"/>
      <c r="O13" s="1"/>
      <c r="P13" s="1"/>
      <c r="Q13" s="1"/>
    </row>
    <row r="14" spans="1:17" ht="15.75">
      <c r="A14" s="9"/>
      <c r="B14" s="9"/>
      <c r="C14" s="21"/>
      <c r="D14" s="7"/>
      <c r="E14" s="67"/>
      <c r="F14" s="68"/>
      <c r="G14" s="14"/>
      <c r="H14" s="9"/>
      <c r="I14" s="69"/>
      <c r="J14" s="69"/>
      <c r="K14" s="15">
        <v>100</v>
      </c>
      <c r="L14" s="8"/>
      <c r="M14" s="9"/>
      <c r="N14" s="9"/>
      <c r="O14" s="1"/>
      <c r="P14" s="1"/>
      <c r="Q14" s="1"/>
    </row>
    <row r="15" spans="1:14" ht="15.75">
      <c r="A15" s="10">
        <v>5001</v>
      </c>
      <c r="B15" s="9">
        <v>8</v>
      </c>
      <c r="C15" s="44">
        <v>10</v>
      </c>
      <c r="D15" s="45">
        <v>15</v>
      </c>
      <c r="E15" s="67">
        <v>32</v>
      </c>
      <c r="F15" s="68"/>
      <c r="G15" s="14">
        <v>41</v>
      </c>
      <c r="H15" s="9">
        <v>2</v>
      </c>
      <c r="I15" s="69">
        <v>29</v>
      </c>
      <c r="J15" s="69"/>
      <c r="K15" s="15">
        <f aca="true" t="shared" si="0" ref="K15:K21">I15+E15+C15</f>
        <v>71</v>
      </c>
      <c r="L15" s="8">
        <f>K15/K14</f>
        <v>0.71</v>
      </c>
      <c r="M15" s="25" t="s">
        <v>33</v>
      </c>
      <c r="N15" s="86" t="s">
        <v>31</v>
      </c>
    </row>
    <row r="16" spans="1:17" ht="15.75">
      <c r="A16" s="10">
        <v>5002</v>
      </c>
      <c r="B16" s="9">
        <v>8</v>
      </c>
      <c r="C16" s="44">
        <v>10</v>
      </c>
      <c r="D16" s="45">
        <v>16</v>
      </c>
      <c r="E16" s="67">
        <v>35</v>
      </c>
      <c r="F16" s="68"/>
      <c r="G16" s="14">
        <v>48</v>
      </c>
      <c r="H16" s="9">
        <v>3</v>
      </c>
      <c r="I16" s="69">
        <v>25.5</v>
      </c>
      <c r="J16" s="69"/>
      <c r="K16" s="15">
        <f t="shared" si="0"/>
        <v>70.5</v>
      </c>
      <c r="L16" s="8">
        <f>K16/K14</f>
        <v>0.705</v>
      </c>
      <c r="M16" s="25" t="s">
        <v>33</v>
      </c>
      <c r="N16" s="87"/>
      <c r="O16" s="1"/>
      <c r="P16" s="1"/>
      <c r="Q16" s="1"/>
    </row>
    <row r="17" spans="1:17" ht="15.75">
      <c r="A17" s="10">
        <v>5003</v>
      </c>
      <c r="B17" s="9">
        <v>8</v>
      </c>
      <c r="C17" s="44">
        <v>10</v>
      </c>
      <c r="D17" s="45">
        <v>14</v>
      </c>
      <c r="E17" s="67">
        <v>30</v>
      </c>
      <c r="F17" s="68"/>
      <c r="G17" s="14">
        <v>35</v>
      </c>
      <c r="H17" s="9">
        <v>1</v>
      </c>
      <c r="I17" s="69">
        <v>35</v>
      </c>
      <c r="J17" s="69"/>
      <c r="K17" s="15">
        <f t="shared" si="0"/>
        <v>75</v>
      </c>
      <c r="L17" s="8">
        <f>K17/K14</f>
        <v>0.75</v>
      </c>
      <c r="M17" s="21" t="s">
        <v>27</v>
      </c>
      <c r="N17" s="87"/>
      <c r="O17" s="1"/>
      <c r="P17" s="1"/>
      <c r="Q17" s="1"/>
    </row>
    <row r="18" spans="1:17" ht="15.75">
      <c r="A18" s="10">
        <v>5004</v>
      </c>
      <c r="B18" s="9">
        <v>8</v>
      </c>
      <c r="C18" s="44">
        <v>10</v>
      </c>
      <c r="D18" s="45">
        <v>13</v>
      </c>
      <c r="E18" s="67">
        <v>28</v>
      </c>
      <c r="F18" s="68"/>
      <c r="G18" s="14">
        <v>52</v>
      </c>
      <c r="H18" s="9">
        <v>4</v>
      </c>
      <c r="I18" s="69">
        <v>23.5</v>
      </c>
      <c r="J18" s="69"/>
      <c r="K18" s="15">
        <f t="shared" si="0"/>
        <v>61.5</v>
      </c>
      <c r="L18" s="8">
        <f>K18/K14</f>
        <v>0.615</v>
      </c>
      <c r="M18" s="25" t="s">
        <v>33</v>
      </c>
      <c r="N18" s="87"/>
      <c r="O18" s="1"/>
      <c r="P18" s="1"/>
      <c r="Q18" s="1"/>
    </row>
    <row r="19" spans="1:14" ht="15.75">
      <c r="A19" s="10">
        <v>5005</v>
      </c>
      <c r="B19" s="9">
        <v>8</v>
      </c>
      <c r="C19" s="44">
        <v>10</v>
      </c>
      <c r="D19" s="45">
        <v>12</v>
      </c>
      <c r="E19" s="67">
        <v>26</v>
      </c>
      <c r="F19" s="68"/>
      <c r="G19" s="14">
        <v>56</v>
      </c>
      <c r="H19" s="9">
        <v>5</v>
      </c>
      <c r="I19" s="69">
        <v>21</v>
      </c>
      <c r="J19" s="69"/>
      <c r="K19" s="15">
        <f t="shared" si="0"/>
        <v>57</v>
      </c>
      <c r="L19" s="8">
        <f>K19/K14</f>
        <v>0.57</v>
      </c>
      <c r="M19" s="25" t="s">
        <v>33</v>
      </c>
      <c r="N19" s="87"/>
    </row>
    <row r="20" spans="1:17" ht="15.75">
      <c r="A20" s="10"/>
      <c r="B20" s="9"/>
      <c r="C20" s="5"/>
      <c r="D20" s="7"/>
      <c r="E20" s="67"/>
      <c r="F20" s="68"/>
      <c r="G20" s="14"/>
      <c r="H20" s="9"/>
      <c r="I20" s="69"/>
      <c r="J20" s="69"/>
      <c r="K20" s="15">
        <f t="shared" si="0"/>
        <v>0</v>
      </c>
      <c r="L20" s="8">
        <f>K20/K14</f>
        <v>0</v>
      </c>
      <c r="M20" s="9"/>
      <c r="N20" s="88"/>
      <c r="O20" s="1"/>
      <c r="P20" s="1"/>
      <c r="Q20" s="1"/>
    </row>
    <row r="21" spans="1:14" ht="15.75">
      <c r="A21" s="9"/>
      <c r="B21" s="3">
        <v>15</v>
      </c>
      <c r="C21" s="5">
        <v>30</v>
      </c>
      <c r="D21" s="14"/>
      <c r="E21" s="67">
        <v>35</v>
      </c>
      <c r="F21" s="68"/>
      <c r="G21" s="89" t="s">
        <v>15</v>
      </c>
      <c r="H21" s="74" t="s">
        <v>8</v>
      </c>
      <c r="I21" s="69">
        <v>35</v>
      </c>
      <c r="J21" s="69"/>
      <c r="K21" s="15">
        <f t="shared" si="0"/>
        <v>100</v>
      </c>
      <c r="L21" s="80">
        <v>1</v>
      </c>
      <c r="M21" s="80"/>
      <c r="N21" s="54"/>
    </row>
    <row r="22" spans="1:14" ht="15.75">
      <c r="A22" s="9"/>
      <c r="B22" s="6"/>
      <c r="C22" s="22"/>
      <c r="D22" s="16"/>
      <c r="E22" s="67"/>
      <c r="F22" s="68"/>
      <c r="G22" s="89"/>
      <c r="H22" s="74"/>
      <c r="I22" s="69"/>
      <c r="J22" s="69"/>
      <c r="K22" s="15"/>
      <c r="L22" s="26"/>
      <c r="M22" s="6"/>
      <c r="N22" s="9"/>
    </row>
    <row r="23" spans="1:14" ht="15.75">
      <c r="A23" s="4">
        <v>6001</v>
      </c>
      <c r="B23" s="43">
        <v>24</v>
      </c>
      <c r="C23" s="21">
        <v>30</v>
      </c>
      <c r="D23" s="7">
        <v>14</v>
      </c>
      <c r="E23" s="67">
        <v>27</v>
      </c>
      <c r="F23" s="68"/>
      <c r="G23" s="14">
        <v>50</v>
      </c>
      <c r="H23" s="9">
        <v>5</v>
      </c>
      <c r="I23" s="69">
        <v>22</v>
      </c>
      <c r="J23" s="69"/>
      <c r="K23" s="15">
        <f aca="true" t="shared" si="1" ref="K23:K28">I23+E23+C23</f>
        <v>79</v>
      </c>
      <c r="L23" s="8">
        <f>K23/K21</f>
        <v>0.79</v>
      </c>
      <c r="M23" s="25" t="s">
        <v>33</v>
      </c>
      <c r="N23" s="25" t="s">
        <v>31</v>
      </c>
    </row>
    <row r="24" spans="1:14" ht="15.75">
      <c r="A24" s="4">
        <v>6002</v>
      </c>
      <c r="B24" s="43">
        <v>14</v>
      </c>
      <c r="C24" s="21">
        <v>17.5</v>
      </c>
      <c r="D24" s="7">
        <v>10</v>
      </c>
      <c r="E24" s="67">
        <v>19</v>
      </c>
      <c r="F24" s="68"/>
      <c r="G24" s="14">
        <v>52</v>
      </c>
      <c r="H24" s="9">
        <v>6</v>
      </c>
      <c r="I24" s="69">
        <v>21</v>
      </c>
      <c r="J24" s="69"/>
      <c r="K24" s="15">
        <f t="shared" si="1"/>
        <v>57.5</v>
      </c>
      <c r="L24" s="8">
        <f>K24/K21</f>
        <v>0.575</v>
      </c>
      <c r="M24" s="25" t="s">
        <v>33</v>
      </c>
      <c r="N24" s="25" t="s">
        <v>31</v>
      </c>
    </row>
    <row r="25" spans="1:14" ht="15.75">
      <c r="A25" s="4">
        <v>6003</v>
      </c>
      <c r="B25" s="43">
        <v>18</v>
      </c>
      <c r="C25" s="21">
        <v>22.5</v>
      </c>
      <c r="D25" s="7">
        <v>17</v>
      </c>
      <c r="E25" s="67">
        <v>33</v>
      </c>
      <c r="F25" s="68"/>
      <c r="G25" s="14">
        <v>40</v>
      </c>
      <c r="H25" s="9">
        <v>3</v>
      </c>
      <c r="I25" s="69">
        <v>28</v>
      </c>
      <c r="J25" s="69"/>
      <c r="K25" s="15">
        <f t="shared" si="1"/>
        <v>83.5</v>
      </c>
      <c r="L25" s="8">
        <f>K25/K21</f>
        <v>0.835</v>
      </c>
      <c r="M25" s="25" t="s">
        <v>33</v>
      </c>
      <c r="N25" s="25" t="s">
        <v>29</v>
      </c>
    </row>
    <row r="26" spans="1:14" ht="15.75">
      <c r="A26" s="4">
        <v>6004</v>
      </c>
      <c r="B26" s="43">
        <v>10</v>
      </c>
      <c r="C26" s="21">
        <v>12.5</v>
      </c>
      <c r="D26" s="7">
        <v>18</v>
      </c>
      <c r="E26" s="67">
        <v>35</v>
      </c>
      <c r="F26" s="68"/>
      <c r="G26" s="14">
        <v>37</v>
      </c>
      <c r="H26" s="9">
        <v>2</v>
      </c>
      <c r="I26" s="69">
        <v>30</v>
      </c>
      <c r="J26" s="69"/>
      <c r="K26" s="15">
        <f t="shared" si="1"/>
        <v>77.5</v>
      </c>
      <c r="L26" s="8">
        <f>K26/K21</f>
        <v>0.775</v>
      </c>
      <c r="M26" s="25" t="s">
        <v>33</v>
      </c>
      <c r="N26" s="25" t="s">
        <v>29</v>
      </c>
    </row>
    <row r="27" spans="1:14" ht="15.75">
      <c r="A27" s="4">
        <v>6005</v>
      </c>
      <c r="B27" s="43">
        <v>22</v>
      </c>
      <c r="C27" s="21">
        <v>27.5</v>
      </c>
      <c r="D27" s="7">
        <v>18</v>
      </c>
      <c r="E27" s="18">
        <v>35</v>
      </c>
      <c r="F27" s="19"/>
      <c r="G27" s="14">
        <v>32</v>
      </c>
      <c r="H27" s="9">
        <v>1</v>
      </c>
      <c r="I27" s="5">
        <v>35</v>
      </c>
      <c r="J27" s="5"/>
      <c r="K27" s="15">
        <f t="shared" si="1"/>
        <v>97.5</v>
      </c>
      <c r="L27" s="8">
        <v>0.975</v>
      </c>
      <c r="M27" s="21" t="s">
        <v>27</v>
      </c>
      <c r="N27" s="25" t="s">
        <v>29</v>
      </c>
    </row>
    <row r="28" spans="1:14" ht="15.75">
      <c r="A28" s="4">
        <v>6006</v>
      </c>
      <c r="B28" s="43">
        <v>22</v>
      </c>
      <c r="C28" s="21">
        <v>27.5</v>
      </c>
      <c r="D28" s="7">
        <v>16</v>
      </c>
      <c r="E28" s="67">
        <v>31</v>
      </c>
      <c r="F28" s="68"/>
      <c r="G28" s="14">
        <v>43</v>
      </c>
      <c r="H28" s="9">
        <v>4</v>
      </c>
      <c r="I28" s="69">
        <v>26</v>
      </c>
      <c r="J28" s="69"/>
      <c r="K28" s="15">
        <f t="shared" si="1"/>
        <v>84.5</v>
      </c>
      <c r="L28" s="8">
        <f>K28/K21</f>
        <v>0.845</v>
      </c>
      <c r="M28" s="25" t="s">
        <v>33</v>
      </c>
      <c r="N28" s="51" t="s">
        <v>31</v>
      </c>
    </row>
    <row r="29" spans="1:14" ht="34.5" customHeight="1">
      <c r="A29" s="4"/>
      <c r="B29" s="9"/>
      <c r="C29" s="21"/>
      <c r="D29" s="7"/>
      <c r="E29" s="67"/>
      <c r="F29" s="68"/>
      <c r="G29" s="14"/>
      <c r="H29" s="9"/>
      <c r="I29" s="69"/>
      <c r="J29" s="69"/>
      <c r="K29" s="15">
        <v>100</v>
      </c>
      <c r="L29" s="8"/>
      <c r="M29" s="9"/>
      <c r="N29" s="9"/>
    </row>
    <row r="30" spans="1:14" ht="15.75">
      <c r="A30" s="10">
        <v>7001</v>
      </c>
      <c r="B30" s="9">
        <v>22</v>
      </c>
      <c r="C30" s="44">
        <v>30</v>
      </c>
      <c r="D30" s="7">
        <v>15</v>
      </c>
      <c r="E30" s="67">
        <v>32</v>
      </c>
      <c r="F30" s="68"/>
      <c r="G30" s="14">
        <v>40</v>
      </c>
      <c r="H30" s="9">
        <v>1</v>
      </c>
      <c r="I30" s="69">
        <v>35</v>
      </c>
      <c r="J30" s="69"/>
      <c r="K30" s="15">
        <f>I30+E30+C30</f>
        <v>97</v>
      </c>
      <c r="L30" s="8">
        <f>K30/K21</f>
        <v>0.97</v>
      </c>
      <c r="M30" s="25" t="s">
        <v>27</v>
      </c>
      <c r="N30" s="50" t="s">
        <v>29</v>
      </c>
    </row>
    <row r="31" spans="1:14" ht="15.75">
      <c r="A31" s="10">
        <v>7002</v>
      </c>
      <c r="B31" s="9">
        <v>20</v>
      </c>
      <c r="C31" s="44">
        <v>27</v>
      </c>
      <c r="D31" s="7">
        <v>16</v>
      </c>
      <c r="E31" s="67">
        <v>35</v>
      </c>
      <c r="F31" s="68"/>
      <c r="G31" s="14">
        <v>45</v>
      </c>
      <c r="H31" s="9">
        <v>2</v>
      </c>
      <c r="I31" s="69">
        <v>31</v>
      </c>
      <c r="J31" s="69"/>
      <c r="K31" s="15">
        <f>I31+E31+C31</f>
        <v>93</v>
      </c>
      <c r="L31" s="8">
        <f>K31/K21</f>
        <v>0.93</v>
      </c>
      <c r="M31" s="25" t="s">
        <v>33</v>
      </c>
      <c r="N31" s="49" t="s">
        <v>30</v>
      </c>
    </row>
    <row r="32" spans="1:14" ht="15.75" customHeight="1">
      <c r="A32" s="81"/>
      <c r="B32" s="3">
        <v>15</v>
      </c>
      <c r="C32" s="5">
        <v>30</v>
      </c>
      <c r="D32" s="14"/>
      <c r="E32" s="67">
        <v>35</v>
      </c>
      <c r="F32" s="68"/>
      <c r="G32" s="89" t="s">
        <v>15</v>
      </c>
      <c r="H32" s="74" t="s">
        <v>8</v>
      </c>
      <c r="I32" s="69">
        <v>35</v>
      </c>
      <c r="J32" s="69"/>
      <c r="K32" s="15">
        <f>I32+E32+C32</f>
        <v>100</v>
      </c>
      <c r="L32" s="80">
        <v>1</v>
      </c>
      <c r="M32" s="80"/>
      <c r="N32" s="53"/>
    </row>
    <row r="33" spans="1:14" ht="15.75">
      <c r="A33" s="82"/>
      <c r="B33" s="6"/>
      <c r="C33" s="22"/>
      <c r="D33" s="16"/>
      <c r="E33" s="67"/>
      <c r="F33" s="68"/>
      <c r="G33" s="89"/>
      <c r="H33" s="74"/>
      <c r="I33" s="69"/>
      <c r="J33" s="69"/>
      <c r="K33" s="15"/>
      <c r="L33" s="26"/>
      <c r="M33" s="6"/>
      <c r="N33" s="53"/>
    </row>
    <row r="34" spans="1:14" ht="15.75">
      <c r="A34" s="4">
        <v>8001</v>
      </c>
      <c r="B34" s="9">
        <v>26</v>
      </c>
      <c r="C34" s="21">
        <v>30</v>
      </c>
      <c r="D34" s="7">
        <v>16</v>
      </c>
      <c r="E34" s="67">
        <v>31</v>
      </c>
      <c r="F34" s="68"/>
      <c r="G34" s="14">
        <v>59</v>
      </c>
      <c r="H34" s="9">
        <v>2</v>
      </c>
      <c r="I34" s="69">
        <v>33</v>
      </c>
      <c r="J34" s="69"/>
      <c r="K34" s="15">
        <f>I34+E34+C34</f>
        <v>94</v>
      </c>
      <c r="L34" s="8">
        <f>K34/K32</f>
        <v>0.94</v>
      </c>
      <c r="M34" s="25" t="s">
        <v>33</v>
      </c>
      <c r="N34" s="51" t="s">
        <v>35</v>
      </c>
    </row>
    <row r="35" spans="1:14" ht="15.75">
      <c r="A35" s="4">
        <v>8002</v>
      </c>
      <c r="B35" s="9">
        <v>22</v>
      </c>
      <c r="C35" s="21">
        <v>25</v>
      </c>
      <c r="D35" s="7">
        <v>18</v>
      </c>
      <c r="E35" s="67">
        <v>35</v>
      </c>
      <c r="F35" s="68"/>
      <c r="G35" s="14">
        <v>56</v>
      </c>
      <c r="H35" s="9">
        <v>1</v>
      </c>
      <c r="I35" s="69">
        <v>35</v>
      </c>
      <c r="J35" s="69"/>
      <c r="K35" s="15">
        <f>I35+E35+C35</f>
        <v>95</v>
      </c>
      <c r="L35" s="8">
        <f>K35/K32</f>
        <v>0.95</v>
      </c>
      <c r="M35" s="25" t="s">
        <v>27</v>
      </c>
      <c r="N35" s="51" t="s">
        <v>29</v>
      </c>
    </row>
    <row r="36" spans="1:14" ht="15.75">
      <c r="A36" s="4"/>
      <c r="B36" s="9"/>
      <c r="C36" s="21"/>
      <c r="D36" s="7"/>
      <c r="E36" s="67"/>
      <c r="F36" s="68"/>
      <c r="G36" s="14">
        <v>46.6</v>
      </c>
      <c r="H36" s="9"/>
      <c r="I36" s="69"/>
      <c r="J36" s="69"/>
      <c r="K36" s="15">
        <f>I36+E36+C36</f>
        <v>0</v>
      </c>
      <c r="L36" s="8">
        <f>K36/K32</f>
        <v>0</v>
      </c>
      <c r="M36" s="9"/>
      <c r="N36" s="54"/>
    </row>
    <row r="37" spans="1:14" ht="18.75" customHeight="1">
      <c r="A37" s="4"/>
      <c r="B37" s="3">
        <v>15</v>
      </c>
      <c r="C37" s="5">
        <v>30</v>
      </c>
      <c r="D37" s="14"/>
      <c r="E37" s="67">
        <v>35</v>
      </c>
      <c r="F37" s="68"/>
      <c r="G37" s="73" t="s">
        <v>15</v>
      </c>
      <c r="H37" s="74" t="s">
        <v>8</v>
      </c>
      <c r="I37" s="69">
        <v>35</v>
      </c>
      <c r="J37" s="69"/>
      <c r="K37" s="15">
        <f>I37+E37+C37</f>
        <v>100</v>
      </c>
      <c r="L37" s="80">
        <v>1</v>
      </c>
      <c r="M37" s="80"/>
      <c r="N37" s="55"/>
    </row>
    <row r="38" spans="1:14" ht="15.75">
      <c r="A38" s="4"/>
      <c r="B38" s="6"/>
      <c r="C38" s="44"/>
      <c r="D38" s="46"/>
      <c r="E38" s="67"/>
      <c r="F38" s="68"/>
      <c r="G38" s="73"/>
      <c r="H38" s="74"/>
      <c r="I38" s="69"/>
      <c r="J38" s="69"/>
      <c r="K38" s="15"/>
      <c r="L38" s="26"/>
      <c r="M38" s="6"/>
      <c r="N38" s="56"/>
    </row>
    <row r="39" spans="1:14" ht="15.75">
      <c r="A39" s="10">
        <v>9001</v>
      </c>
      <c r="B39" s="6">
        <v>18</v>
      </c>
      <c r="C39" s="44">
        <v>30</v>
      </c>
      <c r="D39" s="46">
        <v>15</v>
      </c>
      <c r="E39" s="18">
        <v>30</v>
      </c>
      <c r="F39" s="19"/>
      <c r="G39" s="42">
        <v>54</v>
      </c>
      <c r="H39" s="47">
        <v>2</v>
      </c>
      <c r="I39" s="5">
        <v>33</v>
      </c>
      <c r="J39" s="5"/>
      <c r="K39" s="15">
        <f>I39+E39+C39</f>
        <v>93</v>
      </c>
      <c r="L39" s="8">
        <f>K39/K37</f>
        <v>0.93</v>
      </c>
      <c r="M39" s="25" t="s">
        <v>27</v>
      </c>
      <c r="N39" s="92" t="s">
        <v>30</v>
      </c>
    </row>
    <row r="40" spans="1:14" ht="15.75">
      <c r="A40" s="10">
        <v>9002</v>
      </c>
      <c r="B40" s="9">
        <v>12</v>
      </c>
      <c r="C40" s="21">
        <v>20</v>
      </c>
      <c r="D40" s="7">
        <v>17</v>
      </c>
      <c r="E40" s="67">
        <v>35</v>
      </c>
      <c r="F40" s="68"/>
      <c r="G40" s="14">
        <v>57</v>
      </c>
      <c r="H40" s="9">
        <v>1</v>
      </c>
      <c r="I40" s="69">
        <v>35</v>
      </c>
      <c r="J40" s="69"/>
      <c r="K40" s="15">
        <f>I40+E40+C40</f>
        <v>90</v>
      </c>
      <c r="L40" s="8">
        <f>K40/K37</f>
        <v>0.9</v>
      </c>
      <c r="M40" s="25" t="s">
        <v>33</v>
      </c>
      <c r="N40" s="90"/>
    </row>
    <row r="41" spans="1:14" ht="27" customHeight="1">
      <c r="A41" s="10"/>
      <c r="B41" s="9"/>
      <c r="C41" s="21"/>
      <c r="D41" s="7"/>
      <c r="E41" s="67"/>
      <c r="F41" s="68"/>
      <c r="G41" s="14"/>
      <c r="H41" s="9"/>
      <c r="I41" s="67"/>
      <c r="J41" s="68"/>
      <c r="K41" s="15">
        <f aca="true" t="shared" si="2" ref="K41:K46">I41+E41+C41</f>
        <v>0</v>
      </c>
      <c r="L41" s="8">
        <f>K41/K37</f>
        <v>0</v>
      </c>
      <c r="M41" s="9"/>
      <c r="N41" s="54"/>
    </row>
    <row r="42" spans="1:14" ht="34.5" customHeight="1">
      <c r="A42" s="4"/>
      <c r="B42" s="3">
        <v>15</v>
      </c>
      <c r="C42" s="5">
        <v>30</v>
      </c>
      <c r="D42" s="14"/>
      <c r="E42" s="67">
        <v>35</v>
      </c>
      <c r="F42" s="68"/>
      <c r="G42" s="91" t="s">
        <v>15</v>
      </c>
      <c r="H42" s="74" t="s">
        <v>8</v>
      </c>
      <c r="I42" s="69">
        <v>35</v>
      </c>
      <c r="J42" s="69"/>
      <c r="K42" s="15">
        <f t="shared" si="2"/>
        <v>100</v>
      </c>
      <c r="L42" s="8"/>
      <c r="M42" s="25"/>
      <c r="N42" s="57"/>
    </row>
    <row r="43" spans="1:14" ht="12.75" customHeight="1" hidden="1">
      <c r="A43" s="4" t="s">
        <v>10</v>
      </c>
      <c r="B43" s="6"/>
      <c r="C43" s="22"/>
      <c r="D43" s="16"/>
      <c r="E43" s="67"/>
      <c r="F43" s="68"/>
      <c r="G43" s="91"/>
      <c r="H43" s="74"/>
      <c r="I43" s="69"/>
      <c r="J43" s="69"/>
      <c r="K43" s="15">
        <f t="shared" si="2"/>
        <v>0</v>
      </c>
      <c r="L43" s="8" t="e">
        <f>K43/#REF!</f>
        <v>#REF!</v>
      </c>
      <c r="M43" s="25"/>
      <c r="N43" s="29"/>
    </row>
    <row r="44" spans="1:14" ht="15.75" customHeight="1" hidden="1">
      <c r="A44" s="4" t="s">
        <v>11</v>
      </c>
      <c r="B44" s="9"/>
      <c r="C44" s="21"/>
      <c r="D44" s="7"/>
      <c r="E44" s="67"/>
      <c r="F44" s="68"/>
      <c r="G44" s="14"/>
      <c r="H44" s="9"/>
      <c r="I44" s="69"/>
      <c r="J44" s="69"/>
      <c r="K44" s="15">
        <f t="shared" si="2"/>
        <v>0</v>
      </c>
      <c r="L44" s="8" t="e">
        <f>K44/#REF!</f>
        <v>#REF!</v>
      </c>
      <c r="M44" s="9"/>
      <c r="N44" s="29"/>
    </row>
    <row r="45" spans="1:14" ht="35.25" customHeight="1">
      <c r="A45" s="4">
        <v>1001</v>
      </c>
      <c r="B45" s="9">
        <v>22</v>
      </c>
      <c r="C45" s="21">
        <v>27.5</v>
      </c>
      <c r="D45" s="7">
        <v>15</v>
      </c>
      <c r="E45" s="18">
        <v>30</v>
      </c>
      <c r="F45" s="19"/>
      <c r="G45" s="14">
        <v>52</v>
      </c>
      <c r="H45" s="9">
        <v>2</v>
      </c>
      <c r="I45" s="67">
        <v>32</v>
      </c>
      <c r="J45" s="68"/>
      <c r="K45" s="15">
        <f t="shared" si="2"/>
        <v>89.5</v>
      </c>
      <c r="L45" s="8">
        <f>K45/K42</f>
        <v>0.895</v>
      </c>
      <c r="M45" s="25" t="s">
        <v>33</v>
      </c>
      <c r="N45" s="93" t="s">
        <v>29</v>
      </c>
    </row>
    <row r="46" spans="1:14" ht="33" customHeight="1">
      <c r="A46" s="9">
        <v>1002</v>
      </c>
      <c r="B46" s="9">
        <v>24</v>
      </c>
      <c r="C46" s="21">
        <v>30</v>
      </c>
      <c r="D46" s="7">
        <v>17</v>
      </c>
      <c r="E46" s="67">
        <v>35</v>
      </c>
      <c r="F46" s="68"/>
      <c r="G46" s="14">
        <v>48</v>
      </c>
      <c r="H46" s="9">
        <v>1</v>
      </c>
      <c r="I46" s="69">
        <v>35</v>
      </c>
      <c r="J46" s="69"/>
      <c r="K46" s="15">
        <f t="shared" si="2"/>
        <v>100</v>
      </c>
      <c r="L46" s="8">
        <f>K46/K42</f>
        <v>1</v>
      </c>
      <c r="M46" s="25" t="s">
        <v>27</v>
      </c>
      <c r="N46" s="90"/>
    </row>
    <row r="47" spans="1:14" ht="33" customHeight="1">
      <c r="A47" s="81"/>
      <c r="B47" s="3">
        <v>15</v>
      </c>
      <c r="C47" s="5">
        <v>30</v>
      </c>
      <c r="D47" s="14"/>
      <c r="E47" s="67">
        <v>15</v>
      </c>
      <c r="F47" s="68"/>
      <c r="G47" s="91" t="s">
        <v>15</v>
      </c>
      <c r="H47" s="74" t="s">
        <v>8</v>
      </c>
      <c r="I47" s="69">
        <v>15</v>
      </c>
      <c r="J47" s="69"/>
      <c r="K47" s="15">
        <v>100</v>
      </c>
      <c r="L47" s="80">
        <v>1</v>
      </c>
      <c r="M47" s="80"/>
      <c r="N47" s="53"/>
    </row>
    <row r="48" spans="1:14" ht="19.5" customHeight="1">
      <c r="A48" s="82"/>
      <c r="B48" s="6"/>
      <c r="C48" s="22"/>
      <c r="D48" s="16"/>
      <c r="E48" s="67"/>
      <c r="F48" s="68"/>
      <c r="G48" s="91"/>
      <c r="H48" s="74"/>
      <c r="I48" s="70"/>
      <c r="J48" s="71"/>
      <c r="K48" s="15">
        <f>I48+E48+C48</f>
        <v>0</v>
      </c>
      <c r="L48" s="26"/>
      <c r="M48" s="6"/>
      <c r="N48" s="53"/>
    </row>
    <row r="49" spans="1:14" ht="18.75" customHeight="1">
      <c r="A49" s="4" t="s">
        <v>9</v>
      </c>
      <c r="B49" s="9">
        <v>22</v>
      </c>
      <c r="C49" s="21">
        <v>30</v>
      </c>
      <c r="D49" s="7">
        <v>15</v>
      </c>
      <c r="E49" s="67">
        <v>35</v>
      </c>
      <c r="F49" s="68"/>
      <c r="G49" s="14">
        <v>56</v>
      </c>
      <c r="H49" s="9">
        <v>1</v>
      </c>
      <c r="I49" s="70">
        <v>35</v>
      </c>
      <c r="J49" s="71"/>
      <c r="K49" s="15">
        <f>I49+E49+C49</f>
        <v>100</v>
      </c>
      <c r="L49" s="8">
        <f>K49/K47</f>
        <v>1</v>
      </c>
      <c r="M49" s="25" t="s">
        <v>27</v>
      </c>
      <c r="N49" s="51" t="s">
        <v>29</v>
      </c>
    </row>
    <row r="50" ht="33" customHeight="1">
      <c r="A50" s="11"/>
    </row>
    <row r="51" spans="1:8" ht="13.5" customHeight="1">
      <c r="A51" s="11"/>
      <c r="B51" s="1" t="s">
        <v>12</v>
      </c>
      <c r="H51" s="37" t="s">
        <v>20</v>
      </c>
    </row>
    <row r="52" ht="18.75" customHeight="1">
      <c r="A52" s="11"/>
    </row>
    <row r="53" ht="15.75">
      <c r="A53" s="11"/>
    </row>
    <row r="54" spans="1:2" ht="15.75" customHeight="1">
      <c r="A54" s="11"/>
      <c r="B54" s="38" t="s">
        <v>21</v>
      </c>
    </row>
    <row r="55" spans="1:2" ht="15.75">
      <c r="A55" s="11"/>
      <c r="B55" s="12"/>
    </row>
    <row r="56" spans="1:2" ht="15.75">
      <c r="A56" s="11"/>
      <c r="B56" s="12"/>
    </row>
    <row r="57" spans="1:15" s="13" customFormat="1" ht="15.75">
      <c r="A57" s="11"/>
      <c r="B57" s="12"/>
      <c r="C57" s="1"/>
      <c r="D57" s="20"/>
      <c r="E57" s="17"/>
      <c r="F57" s="1"/>
      <c r="G57" s="23"/>
      <c r="H57" s="24"/>
      <c r="I57" s="1"/>
      <c r="J57" s="1"/>
      <c r="K57" s="1"/>
      <c r="L57" s="1"/>
      <c r="M57" s="2"/>
      <c r="N57" s="1"/>
      <c r="O57"/>
    </row>
    <row r="58" spans="1:2" ht="15.75">
      <c r="A58" s="11"/>
      <c r="B58" s="12"/>
    </row>
    <row r="59" spans="1:2" ht="15.75">
      <c r="A59" s="11"/>
      <c r="B59" s="12"/>
    </row>
    <row r="60" spans="1:2" ht="15.75">
      <c r="A60" s="11"/>
      <c r="B60" s="12"/>
    </row>
    <row r="61" spans="1:2" ht="15.75">
      <c r="A61" s="11"/>
      <c r="B61" s="12"/>
    </row>
    <row r="62" spans="1:2" ht="15.75" customHeight="1">
      <c r="A62" s="12"/>
      <c r="B62" s="12"/>
    </row>
    <row r="63" spans="1:2" ht="15.75">
      <c r="A63" s="12"/>
      <c r="B63" s="12"/>
    </row>
    <row r="64" spans="1:2" ht="15.75">
      <c r="A64" s="12"/>
      <c r="B64" s="12"/>
    </row>
    <row r="65" spans="1:2" ht="15.75">
      <c r="A65" s="12"/>
      <c r="B65" s="12"/>
    </row>
    <row r="66" spans="1:2" ht="15.75">
      <c r="A66" s="12"/>
      <c r="B66" s="12"/>
    </row>
    <row r="67" spans="1:2" ht="18.75" customHeight="1">
      <c r="A67" s="12"/>
      <c r="B67" s="12"/>
    </row>
    <row r="68" spans="1:2" ht="15.75">
      <c r="A68" s="12"/>
      <c r="B68" s="12"/>
    </row>
    <row r="69" ht="18.75" customHeight="1"/>
    <row r="77" ht="18.75" customHeight="1"/>
    <row r="84" ht="18.75" customHeight="1"/>
  </sheetData>
  <sheetProtection/>
  <mergeCells count="111">
    <mergeCell ref="L47:M47"/>
    <mergeCell ref="I42:J42"/>
    <mergeCell ref="E43:F43"/>
    <mergeCell ref="I40:J40"/>
    <mergeCell ref="L37:M37"/>
    <mergeCell ref="G47:G48"/>
    <mergeCell ref="H47:H48"/>
    <mergeCell ref="N39:N40"/>
    <mergeCell ref="E42:F42"/>
    <mergeCell ref="G42:G43"/>
    <mergeCell ref="H42:H43"/>
    <mergeCell ref="N45:N46"/>
    <mergeCell ref="L32:M32"/>
    <mergeCell ref="E33:F33"/>
    <mergeCell ref="I33:J33"/>
    <mergeCell ref="A47:A48"/>
    <mergeCell ref="N7:N11"/>
    <mergeCell ref="N15:N20"/>
    <mergeCell ref="G21:G22"/>
    <mergeCell ref="G32:G33"/>
    <mergeCell ref="A32:A33"/>
    <mergeCell ref="E37:F37"/>
    <mergeCell ref="I37:J37"/>
    <mergeCell ref="E38:F38"/>
    <mergeCell ref="I38:J38"/>
    <mergeCell ref="E32:F32"/>
    <mergeCell ref="H32:H33"/>
    <mergeCell ref="I32:J32"/>
    <mergeCell ref="I28:J28"/>
    <mergeCell ref="E29:F29"/>
    <mergeCell ref="I29:J29"/>
    <mergeCell ref="E34:F34"/>
    <mergeCell ref="I34:J34"/>
    <mergeCell ref="E35:F35"/>
    <mergeCell ref="I35:J35"/>
    <mergeCell ref="E31:F31"/>
    <mergeCell ref="I31:J31"/>
    <mergeCell ref="I25:J25"/>
    <mergeCell ref="E25:F25"/>
    <mergeCell ref="E21:F21"/>
    <mergeCell ref="H21:H22"/>
    <mergeCell ref="I21:J21"/>
    <mergeCell ref="E30:F30"/>
    <mergeCell ref="I30:J30"/>
    <mergeCell ref="E26:F26"/>
    <mergeCell ref="I26:J26"/>
    <mergeCell ref="E28:F28"/>
    <mergeCell ref="I20:J20"/>
    <mergeCell ref="E18:F18"/>
    <mergeCell ref="L21:M21"/>
    <mergeCell ref="E22:F22"/>
    <mergeCell ref="I22:J22"/>
    <mergeCell ref="E23:F23"/>
    <mergeCell ref="I23:J23"/>
    <mergeCell ref="I9:J11"/>
    <mergeCell ref="H12:H13"/>
    <mergeCell ref="I12:J12"/>
    <mergeCell ref="I13:J13"/>
    <mergeCell ref="E24:F24"/>
    <mergeCell ref="I24:J24"/>
    <mergeCell ref="I18:J18"/>
    <mergeCell ref="E19:F19"/>
    <mergeCell ref="I19:J19"/>
    <mergeCell ref="E20:F20"/>
    <mergeCell ref="M7:M11"/>
    <mergeCell ref="A8:A13"/>
    <mergeCell ref="B8:B11"/>
    <mergeCell ref="C8:C11"/>
    <mergeCell ref="D8:F8"/>
    <mergeCell ref="G8:J8"/>
    <mergeCell ref="D9:D11"/>
    <mergeCell ref="E9:F11"/>
    <mergeCell ref="G9:H11"/>
    <mergeCell ref="E1:H1"/>
    <mergeCell ref="I45:J45"/>
    <mergeCell ref="I46:J46"/>
    <mergeCell ref="I47:J47"/>
    <mergeCell ref="I48:J48"/>
    <mergeCell ref="E46:F46"/>
    <mergeCell ref="E47:F47"/>
    <mergeCell ref="E48:F48"/>
    <mergeCell ref="G37:G38"/>
    <mergeCell ref="H37:H38"/>
    <mergeCell ref="I49:J49"/>
    <mergeCell ref="E49:F49"/>
    <mergeCell ref="E44:F44"/>
    <mergeCell ref="I43:J43"/>
    <mergeCell ref="I44:J44"/>
    <mergeCell ref="E40:F40"/>
    <mergeCell ref="I41:J41"/>
    <mergeCell ref="E41:F41"/>
    <mergeCell ref="E36:F36"/>
    <mergeCell ref="I36:J36"/>
    <mergeCell ref="E14:F14"/>
    <mergeCell ref="I14:J14"/>
    <mergeCell ref="E15:F15"/>
    <mergeCell ref="I15:J15"/>
    <mergeCell ref="E16:F16"/>
    <mergeCell ref="I16:J16"/>
    <mergeCell ref="E17:F17"/>
    <mergeCell ref="I17:J17"/>
    <mergeCell ref="G3:J3"/>
    <mergeCell ref="E12:F12"/>
    <mergeCell ref="L12:M12"/>
    <mergeCell ref="E4:K4"/>
    <mergeCell ref="C4:D4"/>
    <mergeCell ref="E13:F13"/>
    <mergeCell ref="B7:C7"/>
    <mergeCell ref="D7:J7"/>
    <mergeCell ref="K7:K11"/>
    <mergeCell ref="L7:L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25">
      <selection activeCell="M42" sqref="M42"/>
    </sheetView>
  </sheetViews>
  <sheetFormatPr defaultColWidth="9.140625" defaultRowHeight="12.75"/>
  <cols>
    <col min="1" max="1" width="10.7109375" style="1" customWidth="1"/>
    <col min="2" max="2" width="19.7109375" style="1" customWidth="1"/>
    <col min="3" max="3" width="7.28125" style="1" customWidth="1"/>
    <col min="4" max="4" width="10.140625" style="20" customWidth="1"/>
    <col min="5" max="5" width="11.8515625" style="17" customWidth="1"/>
    <col min="6" max="6" width="5.140625" style="1" customWidth="1"/>
    <col min="7" max="7" width="9.8515625" style="23" customWidth="1"/>
    <col min="8" max="8" width="7.28125" style="24" customWidth="1"/>
    <col min="9" max="10" width="7.28125" style="1" customWidth="1"/>
    <col min="11" max="11" width="10.57421875" style="1" customWidth="1"/>
    <col min="12" max="12" width="10.28125" style="1" customWidth="1"/>
    <col min="13" max="13" width="13.00390625" style="2" customWidth="1"/>
    <col min="14" max="14" width="16.00390625" style="1" customWidth="1"/>
    <col min="15" max="15" width="17.8515625" style="0" customWidth="1"/>
  </cols>
  <sheetData>
    <row r="1" spans="5:8" ht="15.75" customHeight="1">
      <c r="E1" s="72" t="s">
        <v>0</v>
      </c>
      <c r="F1" s="72"/>
      <c r="G1" s="72"/>
      <c r="H1" s="72"/>
    </row>
    <row r="2" ht="15.75">
      <c r="D2" s="27" t="s">
        <v>18</v>
      </c>
    </row>
    <row r="3" spans="4:12" ht="12.75">
      <c r="D3" s="20" t="s">
        <v>16</v>
      </c>
      <c r="G3" s="59" t="s">
        <v>36</v>
      </c>
      <c r="H3" s="60"/>
      <c r="I3" s="60"/>
      <c r="J3" s="61"/>
      <c r="L3" s="2" t="s">
        <v>26</v>
      </c>
    </row>
    <row r="4" spans="3:12" ht="27" customHeight="1">
      <c r="C4" s="66" t="s">
        <v>25</v>
      </c>
      <c r="D4" s="66"/>
      <c r="E4" s="72" t="s">
        <v>28</v>
      </c>
      <c r="F4" s="65"/>
      <c r="G4" s="65"/>
      <c r="H4" s="65"/>
      <c r="I4" s="65"/>
      <c r="J4" s="65"/>
      <c r="K4" s="65"/>
      <c r="L4" s="2"/>
    </row>
    <row r="6" ht="15" customHeight="1"/>
    <row r="7" spans="1:14" s="29" customFormat="1" ht="15" customHeight="1">
      <c r="A7" s="28"/>
      <c r="B7" s="75" t="s">
        <v>1</v>
      </c>
      <c r="C7" s="75"/>
      <c r="D7" s="76" t="s">
        <v>2</v>
      </c>
      <c r="E7" s="76"/>
      <c r="F7" s="76"/>
      <c r="G7" s="76"/>
      <c r="H7" s="76"/>
      <c r="I7" s="76"/>
      <c r="J7" s="76"/>
      <c r="K7" s="77" t="s">
        <v>3</v>
      </c>
      <c r="L7" s="78" t="s">
        <v>4</v>
      </c>
      <c r="M7" s="75" t="s">
        <v>23</v>
      </c>
      <c r="N7" s="96" t="s">
        <v>34</v>
      </c>
    </row>
    <row r="8" spans="1:14" s="29" customFormat="1" ht="15" customHeight="1">
      <c r="A8" s="75" t="s">
        <v>5</v>
      </c>
      <c r="B8" s="75" t="s">
        <v>13</v>
      </c>
      <c r="C8" s="77" t="s">
        <v>6</v>
      </c>
      <c r="D8" s="76" t="s">
        <v>17</v>
      </c>
      <c r="E8" s="76"/>
      <c r="F8" s="76"/>
      <c r="G8" s="76" t="s">
        <v>24</v>
      </c>
      <c r="H8" s="76"/>
      <c r="I8" s="76"/>
      <c r="J8" s="76"/>
      <c r="K8" s="77"/>
      <c r="L8" s="78"/>
      <c r="M8" s="75"/>
      <c r="N8" s="87"/>
    </row>
    <row r="9" spans="1:14" s="29" customFormat="1" ht="15" customHeight="1">
      <c r="A9" s="75"/>
      <c r="B9" s="75"/>
      <c r="C9" s="77"/>
      <c r="D9" s="73" t="s">
        <v>14</v>
      </c>
      <c r="E9" s="75" t="s">
        <v>7</v>
      </c>
      <c r="F9" s="75"/>
      <c r="G9" s="77" t="s">
        <v>14</v>
      </c>
      <c r="H9" s="77"/>
      <c r="I9" s="75" t="s">
        <v>7</v>
      </c>
      <c r="J9" s="75"/>
      <c r="K9" s="77"/>
      <c r="L9" s="78"/>
      <c r="M9" s="75"/>
      <c r="N9" s="87"/>
    </row>
    <row r="10" spans="1:14" s="29" customFormat="1" ht="15" customHeight="1">
      <c r="A10" s="75"/>
      <c r="B10" s="75"/>
      <c r="C10" s="77"/>
      <c r="D10" s="73"/>
      <c r="E10" s="75"/>
      <c r="F10" s="75"/>
      <c r="G10" s="77"/>
      <c r="H10" s="77"/>
      <c r="I10" s="75"/>
      <c r="J10" s="75"/>
      <c r="K10" s="77"/>
      <c r="L10" s="78"/>
      <c r="M10" s="75"/>
      <c r="N10" s="87"/>
    </row>
    <row r="11" spans="1:14" s="29" customFormat="1" ht="15" customHeight="1">
      <c r="A11" s="75"/>
      <c r="B11" s="75"/>
      <c r="C11" s="77"/>
      <c r="D11" s="73"/>
      <c r="E11" s="75"/>
      <c r="F11" s="75"/>
      <c r="G11" s="77"/>
      <c r="H11" s="77"/>
      <c r="I11" s="75"/>
      <c r="J11" s="75"/>
      <c r="K11" s="77"/>
      <c r="L11" s="78"/>
      <c r="M11" s="75"/>
      <c r="N11" s="88"/>
    </row>
    <row r="12" spans="1:14" s="29" customFormat="1" ht="48" customHeight="1">
      <c r="A12" s="75"/>
      <c r="B12" s="39" t="s">
        <v>22</v>
      </c>
      <c r="C12" s="30">
        <v>30</v>
      </c>
      <c r="D12" s="31"/>
      <c r="E12" s="62">
        <v>35</v>
      </c>
      <c r="F12" s="63"/>
      <c r="G12" s="73" t="s">
        <v>15</v>
      </c>
      <c r="H12" s="75" t="s">
        <v>8</v>
      </c>
      <c r="I12" s="79">
        <v>35</v>
      </c>
      <c r="J12" s="79"/>
      <c r="K12" s="32">
        <f>I12+E12+C12</f>
        <v>100</v>
      </c>
      <c r="L12" s="64">
        <v>1</v>
      </c>
      <c r="M12" s="64"/>
      <c r="N12" s="58"/>
    </row>
    <row r="13" spans="1:14" s="29" customFormat="1" ht="15" customHeight="1">
      <c r="A13" s="75"/>
      <c r="B13" s="33"/>
      <c r="C13" s="34"/>
      <c r="D13" s="35"/>
      <c r="E13" s="62"/>
      <c r="F13" s="63"/>
      <c r="G13" s="73"/>
      <c r="H13" s="75"/>
      <c r="I13" s="79"/>
      <c r="J13" s="79"/>
      <c r="K13" s="32">
        <f>I13+E13+C13</f>
        <v>0</v>
      </c>
      <c r="L13" s="36"/>
      <c r="M13" s="33"/>
      <c r="N13" s="58"/>
    </row>
    <row r="14" spans="1:14" ht="15.75">
      <c r="A14" s="9"/>
      <c r="B14" s="9"/>
      <c r="C14" s="21"/>
      <c r="D14" s="7"/>
      <c r="E14" s="67"/>
      <c r="F14" s="68"/>
      <c r="G14" s="14"/>
      <c r="H14" s="9"/>
      <c r="I14" s="69"/>
      <c r="J14" s="69"/>
      <c r="K14" s="15">
        <v>100</v>
      </c>
      <c r="L14" s="8"/>
      <c r="M14" s="9"/>
      <c r="N14" s="53"/>
    </row>
    <row r="15" spans="1:14" ht="15.75">
      <c r="A15" s="10">
        <v>5001</v>
      </c>
      <c r="B15" s="9">
        <v>6</v>
      </c>
      <c r="C15" s="44">
        <v>10</v>
      </c>
      <c r="D15" s="52">
        <v>15</v>
      </c>
      <c r="E15" s="67">
        <v>35</v>
      </c>
      <c r="F15" s="68"/>
      <c r="G15" s="14">
        <v>40</v>
      </c>
      <c r="H15" s="9">
        <v>2</v>
      </c>
      <c r="I15" s="69">
        <v>32</v>
      </c>
      <c r="J15" s="69"/>
      <c r="K15" s="15">
        <f>I15+E15+C15</f>
        <v>77</v>
      </c>
      <c r="L15" s="8">
        <f>K15/K14</f>
        <v>0.77</v>
      </c>
      <c r="M15" s="25" t="s">
        <v>33</v>
      </c>
      <c r="N15" s="97" t="s">
        <v>37</v>
      </c>
    </row>
    <row r="16" spans="1:14" ht="15.75">
      <c r="A16" s="10">
        <v>5002</v>
      </c>
      <c r="B16" s="9">
        <v>10</v>
      </c>
      <c r="C16" s="44">
        <v>15</v>
      </c>
      <c r="D16" s="52">
        <v>14</v>
      </c>
      <c r="E16" s="67">
        <v>32</v>
      </c>
      <c r="F16" s="68"/>
      <c r="G16" s="14">
        <v>46</v>
      </c>
      <c r="H16" s="9">
        <v>3</v>
      </c>
      <c r="I16" s="69">
        <v>28</v>
      </c>
      <c r="J16" s="69"/>
      <c r="K16" s="15">
        <f>I16+E16+C16</f>
        <v>75</v>
      </c>
      <c r="L16" s="8">
        <f>K16/K14</f>
        <v>0.75</v>
      </c>
      <c r="M16" s="25" t="s">
        <v>33</v>
      </c>
      <c r="N16" s="87"/>
    </row>
    <row r="17" spans="1:14" ht="15.75">
      <c r="A17" s="10">
        <v>5003</v>
      </c>
      <c r="B17" s="9">
        <v>10</v>
      </c>
      <c r="C17" s="44">
        <v>15</v>
      </c>
      <c r="D17" s="52">
        <v>12</v>
      </c>
      <c r="E17" s="67">
        <v>28</v>
      </c>
      <c r="F17" s="68"/>
      <c r="G17" s="14">
        <v>37</v>
      </c>
      <c r="H17" s="9">
        <v>1</v>
      </c>
      <c r="I17" s="69">
        <v>35</v>
      </c>
      <c r="J17" s="69"/>
      <c r="K17" s="15">
        <f>I17+E17+C17</f>
        <v>78</v>
      </c>
      <c r="L17" s="8">
        <f>K17/K14</f>
        <v>0.78</v>
      </c>
      <c r="M17" s="25" t="s">
        <v>27</v>
      </c>
      <c r="N17" s="88"/>
    </row>
    <row r="18" spans="1:14" ht="15.75">
      <c r="A18" s="10"/>
      <c r="B18" s="9"/>
      <c r="C18" s="44"/>
      <c r="D18" s="52"/>
      <c r="E18" s="18"/>
      <c r="F18" s="19"/>
      <c r="G18" s="14"/>
      <c r="H18" s="9"/>
      <c r="I18" s="5"/>
      <c r="J18" s="5"/>
      <c r="K18" s="15"/>
      <c r="L18" s="8"/>
      <c r="M18" s="25"/>
      <c r="N18" s="53"/>
    </row>
    <row r="19" spans="1:14" ht="15.75">
      <c r="A19" s="9"/>
      <c r="B19" s="3">
        <v>15</v>
      </c>
      <c r="C19" s="5">
        <v>30</v>
      </c>
      <c r="D19" s="14"/>
      <c r="E19" s="67">
        <v>35</v>
      </c>
      <c r="F19" s="68"/>
      <c r="G19" s="89" t="s">
        <v>15</v>
      </c>
      <c r="H19" s="74" t="s">
        <v>8</v>
      </c>
      <c r="I19" s="69">
        <v>35</v>
      </c>
      <c r="J19" s="69"/>
      <c r="K19" s="15">
        <f>I19+E19+C19</f>
        <v>100</v>
      </c>
      <c r="L19" s="80">
        <v>1</v>
      </c>
      <c r="M19" s="80"/>
      <c r="N19" s="53"/>
    </row>
    <row r="20" spans="1:14" ht="15.75">
      <c r="A20" s="9"/>
      <c r="B20" s="6"/>
      <c r="C20" s="22"/>
      <c r="D20" s="16"/>
      <c r="E20" s="67"/>
      <c r="F20" s="68"/>
      <c r="G20" s="89"/>
      <c r="H20" s="74"/>
      <c r="I20" s="69"/>
      <c r="J20" s="69"/>
      <c r="K20" s="15"/>
      <c r="L20" s="26"/>
      <c r="M20" s="6"/>
      <c r="N20" s="53"/>
    </row>
    <row r="21" spans="1:14" ht="15.75">
      <c r="A21" s="4">
        <v>6001</v>
      </c>
      <c r="B21" s="43">
        <v>26</v>
      </c>
      <c r="C21" s="21">
        <v>30</v>
      </c>
      <c r="D21" s="7">
        <v>16</v>
      </c>
      <c r="E21" s="67">
        <v>35</v>
      </c>
      <c r="F21" s="68"/>
      <c r="G21" s="14">
        <v>35</v>
      </c>
      <c r="H21" s="9">
        <v>1</v>
      </c>
      <c r="I21" s="69">
        <v>35</v>
      </c>
      <c r="J21" s="69"/>
      <c r="K21" s="15">
        <f>I21+E21+C21</f>
        <v>100</v>
      </c>
      <c r="L21" s="8">
        <f>K21/K19</f>
        <v>1</v>
      </c>
      <c r="M21" s="25" t="s">
        <v>27</v>
      </c>
      <c r="N21" s="51" t="s">
        <v>29</v>
      </c>
    </row>
    <row r="22" spans="1:14" ht="15.75">
      <c r="A22" s="4"/>
      <c r="B22" s="43"/>
      <c r="C22" s="21"/>
      <c r="D22" s="7"/>
      <c r="E22" s="67"/>
      <c r="F22" s="68"/>
      <c r="G22" s="14"/>
      <c r="H22" s="9"/>
      <c r="I22" s="67"/>
      <c r="J22" s="68"/>
      <c r="K22" s="15"/>
      <c r="L22" s="8"/>
      <c r="M22" s="9"/>
      <c r="N22" s="53"/>
    </row>
    <row r="23" spans="1:14" ht="15.75">
      <c r="A23" s="9"/>
      <c r="B23" s="9"/>
      <c r="C23" s="21"/>
      <c r="D23" s="7"/>
      <c r="E23" s="67"/>
      <c r="F23" s="68"/>
      <c r="G23" s="14"/>
      <c r="H23" s="9"/>
      <c r="I23" s="69"/>
      <c r="J23" s="69"/>
      <c r="K23" s="15">
        <v>100</v>
      </c>
      <c r="L23" s="8"/>
      <c r="M23" s="9"/>
      <c r="N23" s="53"/>
    </row>
    <row r="24" spans="1:14" ht="15.75">
      <c r="A24" s="10">
        <v>7001</v>
      </c>
      <c r="B24" s="9">
        <v>14</v>
      </c>
      <c r="C24" s="44">
        <v>19</v>
      </c>
      <c r="D24" s="7">
        <v>11</v>
      </c>
      <c r="E24" s="67">
        <v>25</v>
      </c>
      <c r="F24" s="68"/>
      <c r="G24" s="14">
        <v>40</v>
      </c>
      <c r="H24" s="9">
        <v>2</v>
      </c>
      <c r="I24" s="69">
        <v>33</v>
      </c>
      <c r="J24" s="69"/>
      <c r="K24" s="15">
        <f>I24+E24+C24</f>
        <v>77</v>
      </c>
      <c r="L24" s="8">
        <f>K24/K12</f>
        <v>0.77</v>
      </c>
      <c r="M24" s="25" t="s">
        <v>33</v>
      </c>
      <c r="N24" s="51" t="s">
        <v>29</v>
      </c>
    </row>
    <row r="25" spans="1:14" ht="15.75">
      <c r="A25" s="10">
        <v>7002</v>
      </c>
      <c r="B25" s="9">
        <v>22</v>
      </c>
      <c r="C25" s="44">
        <v>30</v>
      </c>
      <c r="D25" s="7">
        <v>13</v>
      </c>
      <c r="E25" s="18"/>
      <c r="F25" s="19">
        <v>30</v>
      </c>
      <c r="G25" s="14">
        <v>44</v>
      </c>
      <c r="H25" s="9">
        <v>3</v>
      </c>
      <c r="I25" s="5">
        <v>30</v>
      </c>
      <c r="J25" s="5"/>
      <c r="K25" s="15">
        <v>90</v>
      </c>
      <c r="L25" s="8">
        <v>0.9</v>
      </c>
      <c r="M25" s="25" t="s">
        <v>33</v>
      </c>
      <c r="N25" s="97" t="s">
        <v>30</v>
      </c>
    </row>
    <row r="26" spans="1:14" ht="15.75">
      <c r="A26" s="10">
        <v>7003</v>
      </c>
      <c r="B26" s="9">
        <v>22</v>
      </c>
      <c r="C26" s="44">
        <v>30</v>
      </c>
      <c r="D26" s="7">
        <v>15</v>
      </c>
      <c r="E26" s="18"/>
      <c r="F26" s="19">
        <v>35</v>
      </c>
      <c r="G26" s="14">
        <v>38</v>
      </c>
      <c r="H26" s="9">
        <v>1</v>
      </c>
      <c r="I26" s="5">
        <v>35</v>
      </c>
      <c r="J26" s="5"/>
      <c r="K26" s="15">
        <v>100</v>
      </c>
      <c r="L26" s="8">
        <f>K26/K12</f>
        <v>1</v>
      </c>
      <c r="M26" s="25" t="s">
        <v>27</v>
      </c>
      <c r="N26" s="88"/>
    </row>
    <row r="27" spans="1:14" ht="15.75">
      <c r="A27" s="10"/>
      <c r="B27" s="9"/>
      <c r="C27" s="44"/>
      <c r="D27" s="7"/>
      <c r="E27" s="18"/>
      <c r="F27" s="19"/>
      <c r="G27" s="14"/>
      <c r="H27" s="9"/>
      <c r="I27" s="5"/>
      <c r="J27" s="5"/>
      <c r="K27" s="15"/>
      <c r="L27" s="8"/>
      <c r="M27" s="25"/>
      <c r="N27" s="53"/>
    </row>
    <row r="28" spans="1:14" ht="15.75">
      <c r="A28" s="9"/>
      <c r="B28" s="3">
        <v>15</v>
      </c>
      <c r="C28" s="5">
        <v>30</v>
      </c>
      <c r="D28" s="14"/>
      <c r="E28" s="67">
        <v>35</v>
      </c>
      <c r="F28" s="68"/>
      <c r="G28" s="89" t="s">
        <v>15</v>
      </c>
      <c r="H28" s="74" t="s">
        <v>8</v>
      </c>
      <c r="I28" s="69">
        <v>35</v>
      </c>
      <c r="J28" s="69"/>
      <c r="K28" s="15">
        <f>I28+E28+C28</f>
        <v>100</v>
      </c>
      <c r="L28" s="80">
        <v>1</v>
      </c>
      <c r="M28" s="80"/>
      <c r="N28" s="53"/>
    </row>
    <row r="29" spans="1:14" ht="15.75">
      <c r="A29" s="9"/>
      <c r="B29" s="6"/>
      <c r="C29" s="22"/>
      <c r="D29" s="16"/>
      <c r="E29" s="67"/>
      <c r="F29" s="68"/>
      <c r="G29" s="89"/>
      <c r="H29" s="74"/>
      <c r="I29" s="69"/>
      <c r="J29" s="69"/>
      <c r="K29" s="15"/>
      <c r="L29" s="26"/>
      <c r="M29" s="6"/>
      <c r="N29" s="53"/>
    </row>
    <row r="30" spans="1:14" ht="15.75">
      <c r="A30" s="4">
        <v>8001</v>
      </c>
      <c r="B30" s="9">
        <v>6</v>
      </c>
      <c r="C30" s="21">
        <v>11</v>
      </c>
      <c r="D30" s="7">
        <v>10</v>
      </c>
      <c r="E30" s="67">
        <v>19</v>
      </c>
      <c r="F30" s="68"/>
      <c r="G30" s="14">
        <v>54</v>
      </c>
      <c r="H30" s="9">
        <v>3</v>
      </c>
      <c r="I30" s="69">
        <v>29</v>
      </c>
      <c r="J30" s="69"/>
      <c r="K30" s="15">
        <f>I30+E30+C30</f>
        <v>59</v>
      </c>
      <c r="L30" s="8">
        <f>K30/K28</f>
        <v>0.59</v>
      </c>
      <c r="M30" s="25" t="s">
        <v>33</v>
      </c>
      <c r="N30" s="97" t="s">
        <v>29</v>
      </c>
    </row>
    <row r="31" spans="1:14" ht="15.75">
      <c r="A31" s="4">
        <v>8002</v>
      </c>
      <c r="B31" s="9">
        <v>8</v>
      </c>
      <c r="C31" s="21">
        <v>15</v>
      </c>
      <c r="D31" s="7">
        <v>14</v>
      </c>
      <c r="E31" s="18">
        <v>27</v>
      </c>
      <c r="F31" s="19"/>
      <c r="G31" s="14">
        <v>46</v>
      </c>
      <c r="H31" s="9">
        <v>1</v>
      </c>
      <c r="I31" s="5">
        <v>35</v>
      </c>
      <c r="J31" s="5"/>
      <c r="K31" s="15">
        <v>77</v>
      </c>
      <c r="L31" s="8">
        <v>0.77</v>
      </c>
      <c r="M31" s="25" t="s">
        <v>33</v>
      </c>
      <c r="N31" s="88"/>
    </row>
    <row r="32" spans="1:14" ht="15.75">
      <c r="A32" s="4">
        <v>8003</v>
      </c>
      <c r="B32" s="9">
        <v>16</v>
      </c>
      <c r="C32" s="21">
        <v>30</v>
      </c>
      <c r="D32" s="7">
        <v>18</v>
      </c>
      <c r="E32" s="67">
        <v>35</v>
      </c>
      <c r="F32" s="68"/>
      <c r="G32" s="14">
        <v>50</v>
      </c>
      <c r="H32" s="9">
        <v>2</v>
      </c>
      <c r="I32" s="69">
        <v>32</v>
      </c>
      <c r="J32" s="69"/>
      <c r="K32" s="15">
        <f>I32+E32+C32</f>
        <v>97</v>
      </c>
      <c r="L32" s="8">
        <f>K32/K28</f>
        <v>0.97</v>
      </c>
      <c r="M32" s="25" t="s">
        <v>27</v>
      </c>
      <c r="N32" s="51" t="s">
        <v>35</v>
      </c>
    </row>
    <row r="33" spans="1:14" ht="15.75">
      <c r="A33" s="4"/>
      <c r="B33" s="9"/>
      <c r="C33" s="21"/>
      <c r="D33" s="7"/>
      <c r="E33" s="18"/>
      <c r="F33" s="19"/>
      <c r="G33" s="14"/>
      <c r="H33" s="9"/>
      <c r="I33" s="5"/>
      <c r="J33" s="5"/>
      <c r="K33" s="15"/>
      <c r="L33" s="8"/>
      <c r="M33" s="25"/>
      <c r="N33" s="53"/>
    </row>
    <row r="34" spans="1:14" ht="15.75" customHeight="1">
      <c r="A34" s="94"/>
      <c r="B34" s="3">
        <v>15</v>
      </c>
      <c r="C34" s="5">
        <v>30</v>
      </c>
      <c r="D34" s="14"/>
      <c r="E34" s="67">
        <v>35</v>
      </c>
      <c r="F34" s="68"/>
      <c r="G34" s="73" t="s">
        <v>15</v>
      </c>
      <c r="H34" s="74" t="s">
        <v>8</v>
      </c>
      <c r="I34" s="69">
        <v>35</v>
      </c>
      <c r="J34" s="69"/>
      <c r="K34" s="15">
        <f aca="true" t="shared" si="0" ref="K34:K43">I34+E34+C34</f>
        <v>100</v>
      </c>
      <c r="L34" s="80">
        <v>1</v>
      </c>
      <c r="M34" s="80"/>
      <c r="N34" s="53"/>
    </row>
    <row r="35" spans="1:14" ht="15.75">
      <c r="A35" s="95"/>
      <c r="B35" s="6"/>
      <c r="C35" s="44"/>
      <c r="D35" s="46"/>
      <c r="E35" s="67"/>
      <c r="F35" s="68"/>
      <c r="G35" s="73"/>
      <c r="H35" s="74"/>
      <c r="I35" s="69"/>
      <c r="J35" s="69"/>
      <c r="K35" s="15"/>
      <c r="L35" s="26"/>
      <c r="M35" s="6"/>
      <c r="N35" s="53"/>
    </row>
    <row r="36" spans="1:14" ht="15.75">
      <c r="A36" s="10">
        <v>9001</v>
      </c>
      <c r="B36" s="6">
        <v>12</v>
      </c>
      <c r="C36" s="44">
        <v>20</v>
      </c>
      <c r="D36" s="46">
        <v>13</v>
      </c>
      <c r="E36" s="18">
        <v>28</v>
      </c>
      <c r="F36" s="19"/>
      <c r="G36" s="42">
        <v>44</v>
      </c>
      <c r="H36" s="47">
        <v>2</v>
      </c>
      <c r="I36" s="5">
        <v>33</v>
      </c>
      <c r="J36" s="5"/>
      <c r="K36" s="15">
        <f>I36+E36+C36</f>
        <v>81</v>
      </c>
      <c r="L36" s="26">
        <v>0.93</v>
      </c>
      <c r="M36" s="48" t="s">
        <v>33</v>
      </c>
      <c r="N36" s="97" t="s">
        <v>30</v>
      </c>
    </row>
    <row r="37" spans="1:14" ht="15.75">
      <c r="A37" s="10">
        <v>9002</v>
      </c>
      <c r="B37" s="6">
        <v>18</v>
      </c>
      <c r="C37" s="44">
        <v>30</v>
      </c>
      <c r="D37" s="46">
        <v>16</v>
      </c>
      <c r="E37" s="18">
        <v>35</v>
      </c>
      <c r="F37" s="19"/>
      <c r="G37" s="42">
        <v>42</v>
      </c>
      <c r="H37" s="47">
        <v>1</v>
      </c>
      <c r="I37" s="5">
        <v>35</v>
      </c>
      <c r="J37" s="5"/>
      <c r="K37" s="15">
        <v>100</v>
      </c>
      <c r="L37" s="26">
        <v>1</v>
      </c>
      <c r="M37" s="48" t="s">
        <v>27</v>
      </c>
      <c r="N37" s="87"/>
    </row>
    <row r="38" spans="1:14" ht="15.75">
      <c r="A38" s="10">
        <v>9003</v>
      </c>
      <c r="B38" s="9">
        <v>12</v>
      </c>
      <c r="C38" s="21">
        <v>20</v>
      </c>
      <c r="D38" s="7">
        <v>14</v>
      </c>
      <c r="E38" s="67">
        <v>30</v>
      </c>
      <c r="F38" s="68"/>
      <c r="G38" s="14">
        <v>50</v>
      </c>
      <c r="H38" s="9">
        <v>3</v>
      </c>
      <c r="I38" s="69">
        <v>29</v>
      </c>
      <c r="J38" s="69"/>
      <c r="K38" s="15">
        <f>I38+E38+C38</f>
        <v>79</v>
      </c>
      <c r="L38" s="8">
        <f>K38/K34</f>
        <v>0.79</v>
      </c>
      <c r="M38" s="25" t="s">
        <v>33</v>
      </c>
      <c r="N38" s="88"/>
    </row>
    <row r="39" spans="1:14" ht="15.75">
      <c r="A39" s="10"/>
      <c r="B39" s="9"/>
      <c r="C39" s="21"/>
      <c r="D39" s="7"/>
      <c r="E39" s="18"/>
      <c r="F39" s="19"/>
      <c r="G39" s="14"/>
      <c r="H39" s="9"/>
      <c r="I39" s="5"/>
      <c r="J39" s="5"/>
      <c r="K39" s="15"/>
      <c r="L39" s="8"/>
      <c r="M39" s="25"/>
      <c r="N39" s="53"/>
    </row>
    <row r="40" spans="1:14" ht="15.75">
      <c r="A40" s="4"/>
      <c r="B40" s="3">
        <v>15</v>
      </c>
      <c r="C40" s="5">
        <v>30</v>
      </c>
      <c r="D40" s="14"/>
      <c r="E40" s="67">
        <v>35</v>
      </c>
      <c r="F40" s="68"/>
      <c r="G40" s="91" t="s">
        <v>15</v>
      </c>
      <c r="H40" s="74" t="s">
        <v>8</v>
      </c>
      <c r="I40" s="69">
        <v>35</v>
      </c>
      <c r="J40" s="69"/>
      <c r="K40" s="15">
        <f t="shared" si="0"/>
        <v>100</v>
      </c>
      <c r="L40" s="80">
        <v>1</v>
      </c>
      <c r="M40" s="80"/>
      <c r="N40" s="53"/>
    </row>
    <row r="41" spans="1:14" ht="15.75">
      <c r="A41" s="9"/>
      <c r="B41" s="6"/>
      <c r="C41" s="22"/>
      <c r="D41" s="16"/>
      <c r="E41" s="67"/>
      <c r="F41" s="68"/>
      <c r="G41" s="91"/>
      <c r="H41" s="74"/>
      <c r="I41" s="69"/>
      <c r="J41" s="69"/>
      <c r="K41" s="15">
        <f t="shared" si="0"/>
        <v>0</v>
      </c>
      <c r="L41" s="26"/>
      <c r="M41" s="6"/>
      <c r="N41" s="53"/>
    </row>
    <row r="42" spans="1:14" ht="15.75">
      <c r="A42" s="4">
        <v>1001</v>
      </c>
      <c r="B42" s="9">
        <v>22</v>
      </c>
      <c r="C42" s="21">
        <v>27.5</v>
      </c>
      <c r="D42" s="7">
        <v>14</v>
      </c>
      <c r="E42" s="18">
        <v>30</v>
      </c>
      <c r="F42" s="19"/>
      <c r="G42" s="14">
        <v>44</v>
      </c>
      <c r="H42" s="9">
        <v>2</v>
      </c>
      <c r="I42" s="67">
        <v>31</v>
      </c>
      <c r="J42" s="68"/>
      <c r="K42" s="15">
        <f t="shared" si="0"/>
        <v>88.5</v>
      </c>
      <c r="L42" s="8">
        <f>K42/K40</f>
        <v>0.885</v>
      </c>
      <c r="M42" s="25" t="s">
        <v>33</v>
      </c>
      <c r="N42" s="92" t="s">
        <v>35</v>
      </c>
    </row>
    <row r="43" spans="1:14" ht="15.75">
      <c r="A43" s="4">
        <v>1002</v>
      </c>
      <c r="B43" s="9">
        <v>24</v>
      </c>
      <c r="C43" s="21">
        <v>30</v>
      </c>
      <c r="D43" s="7">
        <v>16</v>
      </c>
      <c r="E43" s="67">
        <v>35</v>
      </c>
      <c r="F43" s="68"/>
      <c r="G43" s="14">
        <v>40</v>
      </c>
      <c r="H43" s="9">
        <v>1</v>
      </c>
      <c r="I43" s="69">
        <v>35</v>
      </c>
      <c r="J43" s="69"/>
      <c r="K43" s="15">
        <f t="shared" si="0"/>
        <v>100</v>
      </c>
      <c r="L43" s="8">
        <f>K43/K40</f>
        <v>1</v>
      </c>
      <c r="M43" s="25" t="s">
        <v>27</v>
      </c>
      <c r="N43" s="90"/>
    </row>
    <row r="44" ht="18.75" customHeight="1">
      <c r="A44" s="11"/>
    </row>
    <row r="45" spans="1:11" ht="14.25">
      <c r="A45" s="11"/>
      <c r="B45" s="1" t="s">
        <v>12</v>
      </c>
      <c r="C45" s="1" t="s">
        <v>29</v>
      </c>
      <c r="H45" s="37" t="s">
        <v>20</v>
      </c>
      <c r="K45" s="1" t="s">
        <v>30</v>
      </c>
    </row>
    <row r="46" spans="1:11" ht="15.75">
      <c r="A46" s="11"/>
      <c r="K46" s="1" t="s">
        <v>31</v>
      </c>
    </row>
    <row r="47" spans="1:11" ht="15.75">
      <c r="A47" s="11"/>
      <c r="K47" s="1" t="s">
        <v>32</v>
      </c>
    </row>
    <row r="48" spans="1:2" ht="15.75">
      <c r="A48" s="11"/>
      <c r="B48" s="38" t="s">
        <v>21</v>
      </c>
    </row>
    <row r="49" spans="1:2" ht="15.75">
      <c r="A49" s="11"/>
      <c r="B49" s="12"/>
    </row>
    <row r="50" spans="1:2" ht="15.75">
      <c r="A50" s="11"/>
      <c r="B50" s="12"/>
    </row>
    <row r="51" spans="1:2" ht="19.5" customHeight="1">
      <c r="A51" s="11"/>
      <c r="B51" s="12"/>
    </row>
    <row r="52" spans="1:2" ht="15.75">
      <c r="A52" s="11"/>
      <c r="B52" s="12"/>
    </row>
    <row r="53" spans="1:2" ht="15.75">
      <c r="A53" s="11"/>
      <c r="B53" s="12"/>
    </row>
    <row r="54" spans="1:2" ht="15.75">
      <c r="A54" s="11"/>
      <c r="B54" s="12"/>
    </row>
    <row r="55" spans="1:2" ht="15.75">
      <c r="A55" s="11"/>
      <c r="B55" s="12"/>
    </row>
    <row r="56" spans="1:2" ht="15.75">
      <c r="A56" s="12"/>
      <c r="B56" s="12"/>
    </row>
    <row r="57" spans="1:2" ht="15.75">
      <c r="A57" s="12"/>
      <c r="B57" s="12"/>
    </row>
    <row r="58" spans="1:2" ht="15.75">
      <c r="A58" s="12"/>
      <c r="B58" s="12"/>
    </row>
    <row r="59" spans="1:2" ht="15.75">
      <c r="A59" s="12"/>
      <c r="B59" s="12"/>
    </row>
    <row r="60" spans="1:2" ht="15.75">
      <c r="A60" s="12"/>
      <c r="B60" s="12"/>
    </row>
    <row r="61" spans="1:2" ht="15.75">
      <c r="A61" s="12"/>
      <c r="B61" s="12"/>
    </row>
    <row r="62" spans="1:2" ht="15.75">
      <c r="A62" s="12"/>
      <c r="B62" s="12"/>
    </row>
  </sheetData>
  <sheetProtection/>
  <mergeCells count="85">
    <mergeCell ref="I21:J21"/>
    <mergeCell ref="H19:H20"/>
    <mergeCell ref="I19:J19"/>
    <mergeCell ref="N36:N38"/>
    <mergeCell ref="N42:N43"/>
    <mergeCell ref="E22:F22"/>
    <mergeCell ref="I22:J22"/>
    <mergeCell ref="L19:M19"/>
    <mergeCell ref="E20:F20"/>
    <mergeCell ref="I20:J20"/>
    <mergeCell ref="E21:F21"/>
    <mergeCell ref="E1:H1"/>
    <mergeCell ref="I32:J32"/>
    <mergeCell ref="I41:J41"/>
    <mergeCell ref="I43:J43"/>
    <mergeCell ref="I35:J35"/>
    <mergeCell ref="I29:J29"/>
    <mergeCell ref="E32:F32"/>
    <mergeCell ref="I13:J13"/>
    <mergeCell ref="E19:F19"/>
    <mergeCell ref="G19:G20"/>
    <mergeCell ref="I42:J42"/>
    <mergeCell ref="E40:F40"/>
    <mergeCell ref="I23:J23"/>
    <mergeCell ref="I24:J24"/>
    <mergeCell ref="G28:G29"/>
    <mergeCell ref="L28:M28"/>
    <mergeCell ref="H28:H29"/>
    <mergeCell ref="I28:J28"/>
    <mergeCell ref="I38:J38"/>
    <mergeCell ref="I34:J34"/>
    <mergeCell ref="I30:J30"/>
    <mergeCell ref="E38:F38"/>
    <mergeCell ref="L34:M34"/>
    <mergeCell ref="G40:G41"/>
    <mergeCell ref="G34:G35"/>
    <mergeCell ref="H34:H35"/>
    <mergeCell ref="L40:M40"/>
    <mergeCell ref="H40:H41"/>
    <mergeCell ref="I40:J40"/>
    <mergeCell ref="A8:A13"/>
    <mergeCell ref="B8:B11"/>
    <mergeCell ref="E12:F12"/>
    <mergeCell ref="E14:F14"/>
    <mergeCell ref="D9:D11"/>
    <mergeCell ref="E9:F11"/>
    <mergeCell ref="C8:C11"/>
    <mergeCell ref="E13:F13"/>
    <mergeCell ref="B7:C7"/>
    <mergeCell ref="I12:J12"/>
    <mergeCell ref="G12:G13"/>
    <mergeCell ref="H12:H13"/>
    <mergeCell ref="K7:K11"/>
    <mergeCell ref="L7:L11"/>
    <mergeCell ref="G9:H11"/>
    <mergeCell ref="I9:J11"/>
    <mergeCell ref="G3:J3"/>
    <mergeCell ref="D7:J7"/>
    <mergeCell ref="G8:J8"/>
    <mergeCell ref="D8:F8"/>
    <mergeCell ref="L12:M12"/>
    <mergeCell ref="E16:F16"/>
    <mergeCell ref="I16:J16"/>
    <mergeCell ref="E17:F17"/>
    <mergeCell ref="I17:J17"/>
    <mergeCell ref="I14:J14"/>
    <mergeCell ref="E41:F41"/>
    <mergeCell ref="C4:D4"/>
    <mergeCell ref="E4:K4"/>
    <mergeCell ref="E43:F43"/>
    <mergeCell ref="E30:F30"/>
    <mergeCell ref="E29:F29"/>
    <mergeCell ref="E35:F35"/>
    <mergeCell ref="E34:F34"/>
    <mergeCell ref="E28:F28"/>
    <mergeCell ref="E23:F23"/>
    <mergeCell ref="E24:F24"/>
    <mergeCell ref="A34:A35"/>
    <mergeCell ref="N7:N11"/>
    <mergeCell ref="N15:N17"/>
    <mergeCell ref="N25:N26"/>
    <mergeCell ref="N30:N31"/>
    <mergeCell ref="M7:M11"/>
    <mergeCell ref="E15:F15"/>
    <mergeCell ref="I15:J15"/>
  </mergeCells>
  <printOptions horizontalCentered="1"/>
  <pageMargins left="0.3937007874015748" right="0.1968503937007874" top="0.1968503937007874" bottom="0" header="0" footer="0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2014-10-29T09:37:06Z</cp:lastPrinted>
  <dcterms:created xsi:type="dcterms:W3CDTF">1996-10-08T23:32:33Z</dcterms:created>
  <dcterms:modified xsi:type="dcterms:W3CDTF">2019-10-29T21:25:32Z</dcterms:modified>
  <cp:category/>
  <cp:version/>
  <cp:contentType/>
  <cp:contentStatus/>
</cp:coreProperties>
</file>