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11 класс" sheetId="1" r:id="rId1"/>
    <sheet name="списки" sheetId="2" state="hidden" r:id="rId2"/>
    <sheet name="Протокол" sheetId="3" r:id="rId3"/>
  </sheets>
  <definedNames>
    <definedName name="база">'списки'!$B$2:$B$3</definedName>
    <definedName name="повыш">'списки'!$C$2:$C$4</definedName>
    <definedName name="список1">'11 класс'!#REF!</definedName>
    <definedName name="список2">'списки'!$C$2:$C$4</definedName>
  </definedNames>
  <calcPr fullCalcOnLoad="1"/>
</workbook>
</file>

<file path=xl/sharedStrings.xml><?xml version="1.0" encoding="utf-8"?>
<sst xmlns="http://schemas.openxmlformats.org/spreadsheetml/2006/main" count="108" uniqueCount="61">
  <si>
    <t>№ п/п</t>
  </si>
  <si>
    <t>код 
класса</t>
  </si>
  <si>
    <t>код
 обуч-ся</t>
  </si>
  <si>
    <t>итоговый балл</t>
  </si>
  <si>
    <t>показатели выполнения каждого задания (в баллах)</t>
  </si>
  <si>
    <t>Средний итоговый балл по ОО</t>
  </si>
  <si>
    <t>А2</t>
  </si>
  <si>
    <t>А3</t>
  </si>
  <si>
    <t>А4</t>
  </si>
  <si>
    <t>А5</t>
  </si>
  <si>
    <t>А6</t>
  </si>
  <si>
    <t>А7</t>
  </si>
  <si>
    <t>А8</t>
  </si>
  <si>
    <t>В1</t>
  </si>
  <si>
    <t>В2</t>
  </si>
  <si>
    <t>В3</t>
  </si>
  <si>
    <t>В4</t>
  </si>
  <si>
    <t>Отметка за работу</t>
  </si>
  <si>
    <t>А1</t>
  </si>
  <si>
    <t>успешность выполнения работы, %</t>
  </si>
  <si>
    <t>Наименование
МО</t>
  </si>
  <si>
    <t>Наименование
ОО</t>
  </si>
  <si>
    <r>
      <t xml:space="preserve">Кол-во обучающихся, выполнивших задания </t>
    </r>
    <r>
      <rPr>
        <b/>
        <sz val="11"/>
        <rFont val="Times New Roman"/>
        <family val="1"/>
      </rPr>
      <t>полностью</t>
    </r>
  </si>
  <si>
    <r>
      <t xml:space="preserve">Доля обучающихся, выполнивших задания </t>
    </r>
    <r>
      <rPr>
        <b/>
        <sz val="11"/>
        <rFont val="Times New Roman"/>
        <family val="1"/>
      </rPr>
      <t>полностью</t>
    </r>
  </si>
  <si>
    <t>Кол-во обучающихся, не приступивших к выполнению задания</t>
  </si>
  <si>
    <t>Доля обучающихся, не приступивших к выполнению задания</t>
  </si>
  <si>
    <t>н</t>
  </si>
  <si>
    <r>
      <t>Результаты выполнения региональной проверочной работы по математике - 11</t>
    </r>
    <r>
      <rPr>
        <b/>
        <sz val="14"/>
        <rFont val="Times New Roman"/>
        <family val="1"/>
      </rPr>
      <t xml:space="preserve"> класс</t>
    </r>
  </si>
  <si>
    <t>Наименование МО</t>
  </si>
  <si>
    <t>Наименование ОО</t>
  </si>
  <si>
    <t>Статус лица, проводящего РПР</t>
  </si>
  <si>
    <t>Наличие общественного наблюдения</t>
  </si>
  <si>
    <t>Кто проверял работы обучающихся</t>
  </si>
  <si>
    <t>Предложения</t>
  </si>
  <si>
    <t>завуч</t>
  </si>
  <si>
    <t>учитель другого предмета, который  работает в данном классе</t>
  </si>
  <si>
    <t>учитель другого предмета, который не работает в данном классе</t>
  </si>
  <si>
    <t>другое</t>
  </si>
  <si>
    <t>представитель муниципального отдела управления образованием</t>
  </si>
  <si>
    <t>представитель администрации школы</t>
  </si>
  <si>
    <t>учитель</t>
  </si>
  <si>
    <t>представитель родительской общественности</t>
  </si>
  <si>
    <t>школьная предметная комиссия</t>
  </si>
  <si>
    <t>муниципальная предметная комиссия</t>
  </si>
  <si>
    <t>учитель математики, который работает в данном классе</t>
  </si>
  <si>
    <t>учитель математики, который не работает в данном классе</t>
  </si>
  <si>
    <t>Протокол проведения РПР по математике - 11 класс</t>
  </si>
  <si>
    <t>Кесовогорский район</t>
  </si>
  <si>
    <t>МБОУ Кесовогорская СОШ</t>
  </si>
  <si>
    <t>11</t>
  </si>
  <si>
    <t>1101</t>
  </si>
  <si>
    <t>1102</t>
  </si>
  <si>
    <t>1103</t>
  </si>
  <si>
    <t>1105</t>
  </si>
  <si>
    <t>1107</t>
  </si>
  <si>
    <t>1108</t>
  </si>
  <si>
    <t>1109</t>
  </si>
  <si>
    <t>1111</t>
  </si>
  <si>
    <t>1112</t>
  </si>
  <si>
    <t>1113</t>
  </si>
  <si>
    <t>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</si>
</sst>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C1">
      <selection activeCell="Q4" sqref="Q4"/>
    </sheetView>
  </sheetViews>
  <sheetFormatPr defaultColWidth="9.140625" defaultRowHeight="15"/>
  <cols>
    <col min="1" max="1" width="4.7109375" style="1" customWidth="1"/>
    <col min="2" max="2" width="15.140625" style="1" customWidth="1"/>
    <col min="3" max="3" width="23.28125" style="1" customWidth="1"/>
    <col min="4" max="4" width="8.28125" style="1" customWidth="1"/>
    <col min="5" max="5" width="9.421875" style="1" customWidth="1"/>
    <col min="6" max="17" width="8.421875" style="1" customWidth="1"/>
    <col min="18" max="18" width="10.7109375" style="1" customWidth="1"/>
    <col min="19" max="19" width="12.7109375" style="1" customWidth="1"/>
    <col min="20" max="20" width="10.7109375" style="1" customWidth="1"/>
    <col min="21" max="23" width="19.57421875" style="1" customWidth="1"/>
    <col min="24" max="16384" width="9.140625" style="1" customWidth="1"/>
  </cols>
  <sheetData>
    <row r="1" spans="1:20" ht="24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9.75" customHeight="1">
      <c r="A2" s="39" t="s">
        <v>0</v>
      </c>
      <c r="B2" s="29" t="s">
        <v>20</v>
      </c>
      <c r="C2" s="29" t="s">
        <v>21</v>
      </c>
      <c r="D2" s="29" t="s">
        <v>1</v>
      </c>
      <c r="E2" s="29" t="s">
        <v>2</v>
      </c>
      <c r="F2" s="30" t="s">
        <v>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5" t="s">
        <v>3</v>
      </c>
      <c r="S2" s="35" t="s">
        <v>19</v>
      </c>
      <c r="T2" s="37" t="s">
        <v>17</v>
      </c>
    </row>
    <row r="3" spans="1:20" ht="36" customHeight="1">
      <c r="A3" s="40"/>
      <c r="B3" s="29"/>
      <c r="C3" s="29"/>
      <c r="D3" s="29"/>
      <c r="E3" s="29"/>
      <c r="F3" s="2" t="s">
        <v>18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2" t="s">
        <v>12</v>
      </c>
      <c r="N3" s="2" t="s">
        <v>13</v>
      </c>
      <c r="O3" s="2" t="s">
        <v>14</v>
      </c>
      <c r="P3" s="2" t="s">
        <v>15</v>
      </c>
      <c r="Q3" s="12" t="s">
        <v>16</v>
      </c>
      <c r="R3" s="36"/>
      <c r="S3" s="36"/>
      <c r="T3" s="38"/>
    </row>
    <row r="4" spans="1:20" ht="15">
      <c r="A4" s="3">
        <v>1</v>
      </c>
      <c r="B4" s="11" t="s">
        <v>47</v>
      </c>
      <c r="C4" s="11" t="s">
        <v>48</v>
      </c>
      <c r="D4" s="11" t="s">
        <v>49</v>
      </c>
      <c r="E4" s="11" t="s">
        <v>50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13">
        <v>0</v>
      </c>
      <c r="N4" s="3">
        <v>1</v>
      </c>
      <c r="O4" s="3">
        <v>1</v>
      </c>
      <c r="P4" s="3">
        <v>0</v>
      </c>
      <c r="Q4" s="13">
        <v>0</v>
      </c>
      <c r="R4" s="3">
        <f>SUM(F4:Q4)</f>
        <v>9</v>
      </c>
      <c r="S4" s="4">
        <f>R4/14*100%</f>
        <v>0.6428571428571429</v>
      </c>
      <c r="T4" s="14">
        <f>IF(R4&gt;=13,5,IF(R4&gt;=10,4,IF(R4&gt;=7,3,IF(R4&gt;=0,2))))</f>
        <v>3</v>
      </c>
    </row>
    <row r="5" spans="1:20" ht="15">
      <c r="A5" s="3">
        <v>2</v>
      </c>
      <c r="B5" s="11" t="s">
        <v>47</v>
      </c>
      <c r="C5" s="11" t="s">
        <v>48</v>
      </c>
      <c r="D5" s="11" t="s">
        <v>49</v>
      </c>
      <c r="E5" s="11" t="s">
        <v>51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13" t="s">
        <v>26</v>
      </c>
      <c r="N5" s="3">
        <v>0</v>
      </c>
      <c r="O5" s="3">
        <v>0</v>
      </c>
      <c r="P5" s="3">
        <v>1</v>
      </c>
      <c r="Q5" s="13">
        <v>0</v>
      </c>
      <c r="R5" s="3">
        <f aca="true" t="shared" si="0" ref="R5:R13">SUM(F5:Q5)</f>
        <v>8</v>
      </c>
      <c r="S5" s="4">
        <f aca="true" t="shared" si="1" ref="S5:S13">R5/14*100%</f>
        <v>0.5714285714285714</v>
      </c>
      <c r="T5" s="14">
        <f aca="true" t="shared" si="2" ref="T5:T13">IF(R5&gt;=13,5,IF(R5&gt;=10,4,IF(R5&gt;=7,3,IF(R5&gt;=0,2))))</f>
        <v>3</v>
      </c>
    </row>
    <row r="6" spans="1:20" ht="15">
      <c r="A6" s="3">
        <v>3</v>
      </c>
      <c r="B6" s="11" t="s">
        <v>47</v>
      </c>
      <c r="C6" s="11" t="s">
        <v>48</v>
      </c>
      <c r="D6" s="11" t="s">
        <v>49</v>
      </c>
      <c r="E6" s="11" t="s">
        <v>52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13">
        <v>2</v>
      </c>
      <c r="N6" s="3">
        <v>1</v>
      </c>
      <c r="O6" s="3">
        <v>1</v>
      </c>
      <c r="P6" s="3">
        <v>0</v>
      </c>
      <c r="Q6" s="13">
        <v>2</v>
      </c>
      <c r="R6" s="3">
        <f t="shared" si="0"/>
        <v>13</v>
      </c>
      <c r="S6" s="4">
        <f t="shared" si="1"/>
        <v>0.9285714285714286</v>
      </c>
      <c r="T6" s="14">
        <f t="shared" si="2"/>
        <v>5</v>
      </c>
    </row>
    <row r="7" spans="1:20" ht="15">
      <c r="A7" s="3">
        <v>4</v>
      </c>
      <c r="B7" s="11" t="s">
        <v>47</v>
      </c>
      <c r="C7" s="11" t="s">
        <v>48</v>
      </c>
      <c r="D7" s="11" t="s">
        <v>49</v>
      </c>
      <c r="E7" s="11" t="s">
        <v>53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13">
        <v>2</v>
      </c>
      <c r="N7" s="3">
        <v>1</v>
      </c>
      <c r="O7" s="3">
        <v>1</v>
      </c>
      <c r="P7" s="3">
        <v>1</v>
      </c>
      <c r="Q7" s="13">
        <v>2</v>
      </c>
      <c r="R7" s="3">
        <f t="shared" si="0"/>
        <v>14</v>
      </c>
      <c r="S7" s="4">
        <f t="shared" si="1"/>
        <v>1</v>
      </c>
      <c r="T7" s="14">
        <f t="shared" si="2"/>
        <v>5</v>
      </c>
    </row>
    <row r="8" spans="1:20" ht="15">
      <c r="A8" s="3">
        <v>5</v>
      </c>
      <c r="B8" s="11" t="s">
        <v>47</v>
      </c>
      <c r="C8" s="11" t="s">
        <v>48</v>
      </c>
      <c r="D8" s="11" t="s">
        <v>49</v>
      </c>
      <c r="E8" s="11" t="s">
        <v>54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13" t="s">
        <v>26</v>
      </c>
      <c r="N8" s="3">
        <v>1</v>
      </c>
      <c r="O8" s="3">
        <v>0</v>
      </c>
      <c r="P8" s="3">
        <v>1</v>
      </c>
      <c r="Q8" s="13" t="s">
        <v>26</v>
      </c>
      <c r="R8" s="3">
        <f t="shared" si="0"/>
        <v>8</v>
      </c>
      <c r="S8" s="4">
        <f t="shared" si="1"/>
        <v>0.5714285714285714</v>
      </c>
      <c r="T8" s="14">
        <f t="shared" si="2"/>
        <v>3</v>
      </c>
    </row>
    <row r="9" spans="1:20" ht="15">
      <c r="A9" s="3">
        <v>6</v>
      </c>
      <c r="B9" s="11" t="s">
        <v>47</v>
      </c>
      <c r="C9" s="11" t="s">
        <v>48</v>
      </c>
      <c r="D9" s="11" t="s">
        <v>49</v>
      </c>
      <c r="E9" s="11" t="s">
        <v>55</v>
      </c>
      <c r="F9" s="3">
        <v>1</v>
      </c>
      <c r="G9" s="3">
        <v>1</v>
      </c>
      <c r="H9" s="3">
        <v>0</v>
      </c>
      <c r="I9" s="3">
        <v>1</v>
      </c>
      <c r="J9" s="3">
        <v>1</v>
      </c>
      <c r="K9" s="3">
        <v>1</v>
      </c>
      <c r="L9" s="3">
        <v>1</v>
      </c>
      <c r="M9" s="13">
        <v>1</v>
      </c>
      <c r="N9" s="3">
        <v>0</v>
      </c>
      <c r="O9" s="3">
        <v>0</v>
      </c>
      <c r="P9" s="3">
        <v>0</v>
      </c>
      <c r="Q9" s="13">
        <v>0</v>
      </c>
      <c r="R9" s="3">
        <f t="shared" si="0"/>
        <v>7</v>
      </c>
      <c r="S9" s="4">
        <f t="shared" si="1"/>
        <v>0.5</v>
      </c>
      <c r="T9" s="14">
        <f t="shared" si="2"/>
        <v>3</v>
      </c>
    </row>
    <row r="10" spans="1:20" ht="15">
      <c r="A10" s="3">
        <v>7</v>
      </c>
      <c r="B10" s="11" t="s">
        <v>47</v>
      </c>
      <c r="C10" s="11" t="s">
        <v>48</v>
      </c>
      <c r="D10" s="11" t="s">
        <v>49</v>
      </c>
      <c r="E10" s="11" t="s">
        <v>56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13">
        <v>2</v>
      </c>
      <c r="N10" s="3">
        <v>0</v>
      </c>
      <c r="O10" s="3">
        <v>0</v>
      </c>
      <c r="P10" s="3">
        <v>1</v>
      </c>
      <c r="Q10" s="13">
        <v>2</v>
      </c>
      <c r="R10" s="3">
        <f t="shared" si="0"/>
        <v>12</v>
      </c>
      <c r="S10" s="4">
        <f t="shared" si="1"/>
        <v>0.8571428571428571</v>
      </c>
      <c r="T10" s="14">
        <f t="shared" si="2"/>
        <v>4</v>
      </c>
    </row>
    <row r="11" spans="1:20" ht="15">
      <c r="A11" s="3">
        <v>8</v>
      </c>
      <c r="B11" s="11" t="s">
        <v>47</v>
      </c>
      <c r="C11" s="11" t="s">
        <v>48</v>
      </c>
      <c r="D11" s="11" t="s">
        <v>49</v>
      </c>
      <c r="E11" s="11" t="s">
        <v>57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 t="s">
        <v>26</v>
      </c>
      <c r="L11" s="3">
        <v>0</v>
      </c>
      <c r="M11" s="13">
        <v>1</v>
      </c>
      <c r="N11" s="3">
        <v>1</v>
      </c>
      <c r="O11" s="3">
        <v>0</v>
      </c>
      <c r="P11" s="3">
        <v>0</v>
      </c>
      <c r="Q11" s="13" t="s">
        <v>26</v>
      </c>
      <c r="R11" s="3">
        <f t="shared" si="0"/>
        <v>7</v>
      </c>
      <c r="S11" s="4">
        <f t="shared" si="1"/>
        <v>0.5</v>
      </c>
      <c r="T11" s="14">
        <f t="shared" si="2"/>
        <v>3</v>
      </c>
    </row>
    <row r="12" spans="1:20" ht="15">
      <c r="A12" s="3">
        <v>9</v>
      </c>
      <c r="B12" s="11" t="s">
        <v>47</v>
      </c>
      <c r="C12" s="11" t="s">
        <v>48</v>
      </c>
      <c r="D12" s="11" t="s">
        <v>49</v>
      </c>
      <c r="E12" s="11" t="s">
        <v>58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13">
        <v>2</v>
      </c>
      <c r="N12" s="3">
        <v>1</v>
      </c>
      <c r="O12" s="3">
        <v>1</v>
      </c>
      <c r="P12" s="3">
        <v>1</v>
      </c>
      <c r="Q12" s="13">
        <v>2</v>
      </c>
      <c r="R12" s="3">
        <f t="shared" si="0"/>
        <v>14</v>
      </c>
      <c r="S12" s="4">
        <f t="shared" si="1"/>
        <v>1</v>
      </c>
      <c r="T12" s="14">
        <f t="shared" si="2"/>
        <v>5</v>
      </c>
    </row>
    <row r="13" spans="1:20" ht="15">
      <c r="A13" s="3">
        <v>10</v>
      </c>
      <c r="B13" s="11" t="s">
        <v>47</v>
      </c>
      <c r="C13" s="11" t="s">
        <v>48</v>
      </c>
      <c r="D13" s="11" t="s">
        <v>49</v>
      </c>
      <c r="E13" s="11" t="s">
        <v>59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13" t="s">
        <v>26</v>
      </c>
      <c r="N13" s="3">
        <v>1</v>
      </c>
      <c r="O13" s="3" t="s">
        <v>26</v>
      </c>
      <c r="P13" s="3" t="s">
        <v>26</v>
      </c>
      <c r="Q13" s="13" t="s">
        <v>26</v>
      </c>
      <c r="R13" s="3">
        <f t="shared" si="0"/>
        <v>8</v>
      </c>
      <c r="S13" s="4">
        <f t="shared" si="1"/>
        <v>0.5714285714285714</v>
      </c>
      <c r="T13" s="14">
        <f t="shared" si="2"/>
        <v>3</v>
      </c>
    </row>
    <row r="14" spans="1:20" ht="34.5" customHeight="1">
      <c r="A14" s="33" t="s">
        <v>22</v>
      </c>
      <c r="B14" s="33"/>
      <c r="C14" s="33"/>
      <c r="D14" s="33"/>
      <c r="E14" s="33"/>
      <c r="F14" s="7">
        <f>COUNTIF(F4:F13,"=1")</f>
        <v>10</v>
      </c>
      <c r="G14" s="7">
        <f>COUNTIF(G4:G13,"=1")</f>
        <v>10</v>
      </c>
      <c r="H14" s="7">
        <f>COUNTIF(H4:H13,"=1")</f>
        <v>9</v>
      </c>
      <c r="I14" s="7">
        <f>COUNTIF(I4:I13,"=1")</f>
        <v>10</v>
      </c>
      <c r="J14" s="7">
        <f>COUNTIF(J4:J13,"=1")</f>
        <v>10</v>
      </c>
      <c r="K14" s="7">
        <f>COUNTIF(K4:K13,"=1")</f>
        <v>8</v>
      </c>
      <c r="L14" s="7">
        <f>COUNTIF(L4:L13,"=1")</f>
        <v>9</v>
      </c>
      <c r="M14" s="12">
        <f>COUNTIF(M4:M13,"=2")</f>
        <v>4</v>
      </c>
      <c r="N14" s="7">
        <f>COUNTIF(N4:N13,"=1")</f>
        <v>7</v>
      </c>
      <c r="O14" s="7">
        <f>COUNTIF(O4:O13,"=1")</f>
        <v>4</v>
      </c>
      <c r="P14" s="7">
        <f>COUNTIF(P4:P13,"=1")</f>
        <v>5</v>
      </c>
      <c r="Q14" s="12">
        <f>COUNTIF(Q4:Q13,"=2")</f>
        <v>4</v>
      </c>
      <c r="R14" s="3"/>
      <c r="S14" s="4"/>
      <c r="T14" s="5"/>
    </row>
    <row r="15" spans="1:20" ht="31.5" customHeight="1">
      <c r="A15" s="33" t="s">
        <v>23</v>
      </c>
      <c r="B15" s="33"/>
      <c r="C15" s="33"/>
      <c r="D15" s="33"/>
      <c r="E15" s="33"/>
      <c r="F15" s="8">
        <f>F14/100</f>
        <v>0.1</v>
      </c>
      <c r="G15" s="8">
        <f aca="true" t="shared" si="3" ref="G15:Q15">G14/100</f>
        <v>0.1</v>
      </c>
      <c r="H15" s="8">
        <f t="shared" si="3"/>
        <v>0.09</v>
      </c>
      <c r="I15" s="8">
        <f t="shared" si="3"/>
        <v>0.1</v>
      </c>
      <c r="J15" s="8">
        <f t="shared" si="3"/>
        <v>0.1</v>
      </c>
      <c r="K15" s="8">
        <f t="shared" si="3"/>
        <v>0.08</v>
      </c>
      <c r="L15" s="8">
        <f t="shared" si="3"/>
        <v>0.09</v>
      </c>
      <c r="M15" s="8">
        <f t="shared" si="3"/>
        <v>0.04</v>
      </c>
      <c r="N15" s="8">
        <f t="shared" si="3"/>
        <v>0.07</v>
      </c>
      <c r="O15" s="8">
        <f t="shared" si="3"/>
        <v>0.04</v>
      </c>
      <c r="P15" s="8">
        <f t="shared" si="3"/>
        <v>0.05</v>
      </c>
      <c r="Q15" s="8">
        <f t="shared" si="3"/>
        <v>0.04</v>
      </c>
      <c r="R15" s="3"/>
      <c r="S15" s="4"/>
      <c r="T15" s="6"/>
    </row>
    <row r="16" spans="1:20" ht="31.5" customHeight="1">
      <c r="A16" s="33" t="s">
        <v>24</v>
      </c>
      <c r="B16" s="33"/>
      <c r="C16" s="33"/>
      <c r="D16" s="33"/>
      <c r="E16" s="33"/>
      <c r="F16" s="15">
        <f>COUNTIF(F4:F13,"н")</f>
        <v>0</v>
      </c>
      <c r="G16" s="15">
        <f>COUNTIF(G4:G13,"н")</f>
        <v>0</v>
      </c>
      <c r="H16" s="15">
        <f>COUNTIF(H4:H13,"н")</f>
        <v>0</v>
      </c>
      <c r="I16" s="15">
        <f>COUNTIF(I4:I13,"н")</f>
        <v>0</v>
      </c>
      <c r="J16" s="15">
        <f>COUNTIF(J4:J13,"н")</f>
        <v>0</v>
      </c>
      <c r="K16" s="15">
        <f>COUNTIF(K4:K13,"н")</f>
        <v>1</v>
      </c>
      <c r="L16" s="15">
        <f>COUNTIF(L4:L13,"н")</f>
        <v>0</v>
      </c>
      <c r="M16" s="15">
        <f>COUNTIF(M4:M13,"н")</f>
        <v>3</v>
      </c>
      <c r="N16" s="15">
        <f>COUNTIF(N4:N13,"н")</f>
        <v>0</v>
      </c>
      <c r="O16" s="15">
        <f>COUNTIF(O4:O13,"н")</f>
        <v>1</v>
      </c>
      <c r="P16" s="15">
        <f>COUNTIF(P4:P13,"н")</f>
        <v>1</v>
      </c>
      <c r="Q16" s="15">
        <f>COUNTIF(Q4:Q13,"н")</f>
        <v>3</v>
      </c>
      <c r="R16" s="3"/>
      <c r="S16" s="4"/>
      <c r="T16" s="6"/>
    </row>
    <row r="17" spans="1:20" ht="31.5" customHeight="1">
      <c r="A17" s="33" t="s">
        <v>25</v>
      </c>
      <c r="B17" s="33"/>
      <c r="C17" s="33"/>
      <c r="D17" s="33"/>
      <c r="E17" s="33"/>
      <c r="F17" s="8">
        <f>F16/100</f>
        <v>0</v>
      </c>
      <c r="G17" s="8">
        <f aca="true" t="shared" si="4" ref="G17:Q17">G16/100</f>
        <v>0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 t="shared" si="4"/>
        <v>0.01</v>
      </c>
      <c r="L17" s="8">
        <f t="shared" si="4"/>
        <v>0</v>
      </c>
      <c r="M17" s="8">
        <f t="shared" si="4"/>
        <v>0.03</v>
      </c>
      <c r="N17" s="8">
        <f t="shared" si="4"/>
        <v>0</v>
      </c>
      <c r="O17" s="8">
        <f t="shared" si="4"/>
        <v>0.01</v>
      </c>
      <c r="P17" s="8">
        <f t="shared" si="4"/>
        <v>0.01</v>
      </c>
      <c r="Q17" s="8">
        <f t="shared" si="4"/>
        <v>0.03</v>
      </c>
      <c r="R17" s="3"/>
      <c r="S17" s="4"/>
      <c r="T17" s="6"/>
    </row>
    <row r="18" spans="1:20" ht="24.75" customHeight="1">
      <c r="A18" s="33" t="s">
        <v>5</v>
      </c>
      <c r="B18" s="33"/>
      <c r="C18" s="33"/>
      <c r="D18" s="33"/>
      <c r="E18" s="3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>
        <f>AVERAGE(R4:R13)</f>
        <v>10</v>
      </c>
      <c r="S18" s="4">
        <f>R18/14*100%</f>
        <v>0.7142857142857143</v>
      </c>
      <c r="T18" s="6"/>
    </row>
  </sheetData>
  <sheetProtection/>
  <mergeCells count="15">
    <mergeCell ref="A1:T1"/>
    <mergeCell ref="R2:R3"/>
    <mergeCell ref="S2:S3"/>
    <mergeCell ref="T2:T3"/>
    <mergeCell ref="A2:A3"/>
    <mergeCell ref="B2:B3"/>
    <mergeCell ref="C2:C3"/>
    <mergeCell ref="D2:D3"/>
    <mergeCell ref="E2:E3"/>
    <mergeCell ref="F2:Q2"/>
    <mergeCell ref="A16:E16"/>
    <mergeCell ref="A17:E17"/>
    <mergeCell ref="A18:E18"/>
    <mergeCell ref="A14:E14"/>
    <mergeCell ref="A15:E15"/>
  </mergeCells>
  <printOptions/>
  <pageMargins left="0.31496062992125984" right="0.11811023622047245" top="0.35433070866141736" bottom="0.15748031496062992" header="0.31496062992125984" footer="0.31496062992125984"/>
  <pageSetup fitToHeight="1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E9" sqref="E9"/>
    </sheetView>
  </sheetViews>
  <sheetFormatPr defaultColWidth="9.140625" defaultRowHeight="15"/>
  <sheetData>
    <row r="2" spans="2:3" ht="15">
      <c r="B2">
        <v>0</v>
      </c>
      <c r="C2">
        <v>0</v>
      </c>
    </row>
    <row r="3" spans="2:3" ht="15">
      <c r="B3">
        <v>1</v>
      </c>
      <c r="C3">
        <v>1</v>
      </c>
    </row>
    <row r="4" spans="2:3" ht="15">
      <c r="B4" t="s">
        <v>26</v>
      </c>
      <c r="C4">
        <v>2</v>
      </c>
    </row>
    <row r="5" ht="15">
      <c r="C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28.57421875" style="0" customWidth="1"/>
    <col min="4" max="16" width="14.421875" style="0" customWidth="1"/>
    <col min="17" max="17" width="15.7109375" style="0" customWidth="1"/>
    <col min="18" max="19" width="15.28125" style="0" customWidth="1"/>
    <col min="20" max="20" width="16.28125" style="0" customWidth="1"/>
  </cols>
  <sheetData>
    <row r="1" spans="1:20" ht="21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45" customHeight="1">
      <c r="A2" s="42" t="s">
        <v>0</v>
      </c>
      <c r="B2" s="44" t="s">
        <v>28</v>
      </c>
      <c r="C2" s="44" t="s">
        <v>29</v>
      </c>
      <c r="D2" s="46" t="s">
        <v>30</v>
      </c>
      <c r="E2" s="47"/>
      <c r="F2" s="47"/>
      <c r="G2" s="47"/>
      <c r="H2" s="47"/>
      <c r="I2" s="48"/>
      <c r="J2" s="46" t="s">
        <v>31</v>
      </c>
      <c r="K2" s="47"/>
      <c r="L2" s="47"/>
      <c r="M2" s="47"/>
      <c r="N2" s="48"/>
      <c r="O2" s="49" t="s">
        <v>32</v>
      </c>
      <c r="P2" s="50"/>
      <c r="Q2" s="50"/>
      <c r="R2" s="50"/>
      <c r="S2" s="51"/>
      <c r="T2" s="44" t="s">
        <v>33</v>
      </c>
    </row>
    <row r="3" spans="1:20" s="19" customFormat="1" ht="63.75">
      <c r="A3" s="43"/>
      <c r="B3" s="45"/>
      <c r="C3" s="45"/>
      <c r="D3" s="16" t="s">
        <v>34</v>
      </c>
      <c r="E3" s="16" t="s">
        <v>44</v>
      </c>
      <c r="F3" s="16" t="s">
        <v>45</v>
      </c>
      <c r="G3" s="16" t="s">
        <v>35</v>
      </c>
      <c r="H3" s="16" t="s">
        <v>36</v>
      </c>
      <c r="I3" s="16" t="s">
        <v>37</v>
      </c>
      <c r="J3" s="16" t="s">
        <v>38</v>
      </c>
      <c r="K3" s="16" t="s">
        <v>39</v>
      </c>
      <c r="L3" s="16" t="s">
        <v>40</v>
      </c>
      <c r="M3" s="17" t="s">
        <v>41</v>
      </c>
      <c r="N3" s="17" t="s">
        <v>37</v>
      </c>
      <c r="O3" s="16" t="s">
        <v>44</v>
      </c>
      <c r="P3" s="16" t="s">
        <v>45</v>
      </c>
      <c r="Q3" s="18" t="s">
        <v>42</v>
      </c>
      <c r="R3" s="18" t="s">
        <v>43</v>
      </c>
      <c r="S3" s="18" t="s">
        <v>37</v>
      </c>
      <c r="T3" s="45"/>
    </row>
    <row r="4" spans="1:20" ht="15">
      <c r="A4" s="20"/>
      <c r="B4" s="21" t="s">
        <v>47</v>
      </c>
      <c r="C4" s="21" t="s">
        <v>48</v>
      </c>
      <c r="D4" s="22"/>
      <c r="E4" s="22"/>
      <c r="F4" s="22"/>
      <c r="G4" s="22" t="s">
        <v>60</v>
      </c>
      <c r="H4" s="17" t="s">
        <v>60</v>
      </c>
      <c r="I4" s="17"/>
      <c r="J4" s="17"/>
      <c r="K4" s="17"/>
      <c r="L4" s="17"/>
      <c r="M4" s="17" t="s">
        <v>60</v>
      </c>
      <c r="N4" s="17"/>
      <c r="O4" s="17"/>
      <c r="P4" s="17"/>
      <c r="Q4" s="23" t="s">
        <v>60</v>
      </c>
      <c r="R4" s="23"/>
      <c r="S4" s="23"/>
      <c r="T4" s="23"/>
    </row>
    <row r="5" spans="1:20" ht="15">
      <c r="A5" s="20"/>
      <c r="B5" s="21"/>
      <c r="C5" s="21"/>
      <c r="D5" s="22"/>
      <c r="E5" s="22"/>
      <c r="F5" s="22"/>
      <c r="G5" s="22"/>
      <c r="H5" s="17"/>
      <c r="I5" s="17"/>
      <c r="J5" s="17"/>
      <c r="K5" s="17"/>
      <c r="L5" s="17"/>
      <c r="M5" s="17"/>
      <c r="N5" s="17"/>
      <c r="O5" s="17"/>
      <c r="P5" s="17"/>
      <c r="Q5" s="23"/>
      <c r="R5" s="23"/>
      <c r="S5" s="23"/>
      <c r="T5" s="18"/>
    </row>
    <row r="6" spans="1:20" ht="15">
      <c r="A6" s="20"/>
      <c r="B6" s="21"/>
      <c r="C6" s="21"/>
      <c r="D6" s="22"/>
      <c r="E6" s="22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23"/>
      <c r="R6" s="23"/>
      <c r="S6" s="23"/>
      <c r="T6" s="23"/>
    </row>
    <row r="7" spans="1:20" ht="15">
      <c r="A7" s="20"/>
      <c r="B7" s="21"/>
      <c r="C7" s="21"/>
      <c r="D7" s="22"/>
      <c r="E7" s="22"/>
      <c r="F7" s="22"/>
      <c r="G7" s="22"/>
      <c r="H7" s="17"/>
      <c r="I7" s="17"/>
      <c r="J7" s="17"/>
      <c r="K7" s="17"/>
      <c r="L7" s="17"/>
      <c r="M7" s="17"/>
      <c r="N7" s="17"/>
      <c r="O7" s="17"/>
      <c r="P7" s="17"/>
      <c r="Q7" s="23"/>
      <c r="R7" s="23"/>
      <c r="S7" s="23"/>
      <c r="T7" s="18"/>
    </row>
    <row r="8" spans="1:20" ht="15">
      <c r="A8" s="20"/>
      <c r="B8" s="21"/>
      <c r="C8" s="21"/>
      <c r="D8" s="22"/>
      <c r="E8" s="22"/>
      <c r="F8" s="22"/>
      <c r="G8" s="22"/>
      <c r="H8" s="17"/>
      <c r="I8" s="17"/>
      <c r="J8" s="17"/>
      <c r="K8" s="17"/>
      <c r="L8" s="17"/>
      <c r="M8" s="17"/>
      <c r="N8" s="17"/>
      <c r="O8" s="17"/>
      <c r="P8" s="17"/>
      <c r="Q8" s="23"/>
      <c r="R8" s="23"/>
      <c r="S8" s="23"/>
      <c r="T8" s="18"/>
    </row>
    <row r="9" spans="1:20" ht="15">
      <c r="A9" s="20"/>
      <c r="B9" s="21"/>
      <c r="C9" s="21"/>
      <c r="D9" s="22"/>
      <c r="E9" s="22"/>
      <c r="F9" s="22"/>
      <c r="G9" s="22"/>
      <c r="H9" s="17"/>
      <c r="I9" s="17"/>
      <c r="J9" s="17"/>
      <c r="K9" s="17"/>
      <c r="L9" s="17"/>
      <c r="M9" s="17"/>
      <c r="N9" s="17"/>
      <c r="O9" s="17"/>
      <c r="P9" s="17"/>
      <c r="Q9" s="23"/>
      <c r="R9" s="23"/>
      <c r="S9" s="23"/>
      <c r="T9" s="23"/>
    </row>
    <row r="10" spans="1:20" ht="15">
      <c r="A10" s="20"/>
      <c r="B10" s="21"/>
      <c r="C10" s="21"/>
      <c r="D10" s="22"/>
      <c r="E10" s="22"/>
      <c r="F10" s="22"/>
      <c r="G10" s="22"/>
      <c r="H10" s="17"/>
      <c r="I10" s="17"/>
      <c r="J10" s="17"/>
      <c r="K10" s="17"/>
      <c r="L10" s="17"/>
      <c r="M10" s="17"/>
      <c r="N10" s="17"/>
      <c r="O10" s="17"/>
      <c r="P10" s="17"/>
      <c r="Q10" s="23"/>
      <c r="R10" s="23"/>
      <c r="S10" s="23"/>
      <c r="T10" s="23"/>
    </row>
    <row r="11" spans="1:20" ht="15">
      <c r="A11" s="20"/>
      <c r="B11" s="21"/>
      <c r="C11" s="21"/>
      <c r="D11" s="22"/>
      <c r="E11" s="22"/>
      <c r="F11" s="22"/>
      <c r="G11" s="22"/>
      <c r="H11" s="17"/>
      <c r="I11" s="17"/>
      <c r="J11" s="17"/>
      <c r="K11" s="17"/>
      <c r="L11" s="17"/>
      <c r="M11" s="17"/>
      <c r="N11" s="17"/>
      <c r="O11" s="17"/>
      <c r="P11" s="17"/>
      <c r="Q11" s="23"/>
      <c r="R11" s="23"/>
      <c r="S11" s="23"/>
      <c r="T11" s="23"/>
    </row>
    <row r="12" spans="1:20" ht="15">
      <c r="A12" s="20"/>
      <c r="B12" s="21"/>
      <c r="C12" s="21"/>
      <c r="D12" s="22"/>
      <c r="E12" s="22"/>
      <c r="F12" s="22"/>
      <c r="G12" s="22"/>
      <c r="H12" s="17"/>
      <c r="I12" s="17"/>
      <c r="J12" s="17"/>
      <c r="K12" s="17"/>
      <c r="L12" s="17"/>
      <c r="M12" s="17"/>
      <c r="N12" s="17"/>
      <c r="O12" s="17"/>
      <c r="P12" s="17"/>
      <c r="Q12" s="23"/>
      <c r="R12" s="23"/>
      <c r="S12" s="23"/>
      <c r="T12" s="24"/>
    </row>
    <row r="13" spans="1:20" ht="15">
      <c r="A13" s="20"/>
      <c r="B13" s="21"/>
      <c r="C13" s="21"/>
      <c r="D13" s="22"/>
      <c r="E13" s="22"/>
      <c r="F13" s="22"/>
      <c r="G13" s="22"/>
      <c r="H13" s="17"/>
      <c r="I13" s="17"/>
      <c r="J13" s="17"/>
      <c r="K13" s="17"/>
      <c r="L13" s="17"/>
      <c r="M13" s="17"/>
      <c r="N13" s="17"/>
      <c r="O13" s="17"/>
      <c r="P13" s="17"/>
      <c r="Q13" s="23"/>
      <c r="R13" s="23"/>
      <c r="S13" s="23"/>
      <c r="T13" s="23"/>
    </row>
    <row r="14" spans="1:20" ht="15">
      <c r="A14" s="20"/>
      <c r="B14" s="21"/>
      <c r="C14" s="21"/>
      <c r="D14" s="22"/>
      <c r="E14" s="22"/>
      <c r="F14" s="22"/>
      <c r="G14" s="22"/>
      <c r="H14" s="17"/>
      <c r="I14" s="17"/>
      <c r="J14" s="17"/>
      <c r="K14" s="17"/>
      <c r="L14" s="17"/>
      <c r="M14" s="17"/>
      <c r="N14" s="17"/>
      <c r="O14" s="17"/>
      <c r="P14" s="17"/>
      <c r="Q14" s="23"/>
      <c r="R14" s="24"/>
      <c r="S14" s="24"/>
      <c r="T14" s="23"/>
    </row>
    <row r="15" spans="1:20" ht="15">
      <c r="A15" s="20"/>
      <c r="B15" s="21"/>
      <c r="C15" s="21"/>
      <c r="D15" s="22"/>
      <c r="E15" s="22"/>
      <c r="F15" s="22"/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23"/>
      <c r="R15" s="23"/>
      <c r="S15" s="23"/>
      <c r="T15" s="23"/>
    </row>
    <row r="16" spans="1:20" ht="15">
      <c r="A16" s="20"/>
      <c r="B16" s="21"/>
      <c r="C16" s="21"/>
      <c r="D16" s="22"/>
      <c r="E16" s="22"/>
      <c r="F16" s="22"/>
      <c r="G16" s="22"/>
      <c r="H16" s="17"/>
      <c r="I16" s="17"/>
      <c r="J16" s="17"/>
      <c r="K16" s="17"/>
      <c r="L16" s="17"/>
      <c r="M16" s="17"/>
      <c r="N16" s="17"/>
      <c r="O16" s="17"/>
      <c r="P16" s="17"/>
      <c r="Q16" s="23"/>
      <c r="R16" s="23"/>
      <c r="S16" s="23"/>
      <c r="T16" s="18"/>
    </row>
    <row r="17" spans="1:20" ht="15">
      <c r="A17" s="20"/>
      <c r="B17" s="21"/>
      <c r="C17" s="21"/>
      <c r="D17" s="22"/>
      <c r="E17" s="22"/>
      <c r="F17" s="22"/>
      <c r="G17" s="22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23"/>
      <c r="S17" s="23"/>
      <c r="T17" s="23"/>
    </row>
    <row r="18" spans="1:20" ht="15">
      <c r="A18" s="20"/>
      <c r="B18" s="21"/>
      <c r="C18" s="21"/>
      <c r="D18" s="22"/>
      <c r="E18" s="22"/>
      <c r="F18" s="22"/>
      <c r="G18" s="22"/>
      <c r="H18" s="17"/>
      <c r="I18" s="17"/>
      <c r="J18" s="17"/>
      <c r="K18" s="17"/>
      <c r="L18" s="17"/>
      <c r="M18" s="17"/>
      <c r="N18" s="17"/>
      <c r="O18" s="17"/>
      <c r="P18" s="17"/>
      <c r="Q18" s="23"/>
      <c r="R18" s="23"/>
      <c r="S18" s="23"/>
      <c r="T18" s="18"/>
    </row>
    <row r="19" spans="1:20" ht="15">
      <c r="A19" s="20"/>
      <c r="B19" s="21"/>
      <c r="C19" s="21"/>
      <c r="D19" s="22"/>
      <c r="E19" s="22"/>
      <c r="F19" s="22"/>
      <c r="G19" s="22"/>
      <c r="H19" s="17"/>
      <c r="I19" s="17"/>
      <c r="J19" s="17"/>
      <c r="K19" s="17"/>
      <c r="L19" s="17"/>
      <c r="M19" s="17"/>
      <c r="N19" s="17"/>
      <c r="O19" s="17"/>
      <c r="P19" s="17"/>
      <c r="Q19" s="23"/>
      <c r="R19" s="23"/>
      <c r="S19" s="23"/>
      <c r="T19" s="23"/>
    </row>
    <row r="20" spans="1:20" ht="15">
      <c r="A20" s="20"/>
      <c r="B20" s="21"/>
      <c r="C20" s="21"/>
      <c r="D20" s="22"/>
      <c r="E20" s="22"/>
      <c r="F20" s="22"/>
      <c r="G20" s="22"/>
      <c r="H20" s="17"/>
      <c r="I20" s="17"/>
      <c r="J20" s="17"/>
      <c r="K20" s="17"/>
      <c r="L20" s="17"/>
      <c r="M20" s="17"/>
      <c r="N20" s="17"/>
      <c r="O20" s="17"/>
      <c r="P20" s="17"/>
      <c r="Q20" s="23"/>
      <c r="R20" s="18"/>
      <c r="S20" s="18"/>
      <c r="T20" s="18"/>
    </row>
    <row r="21" spans="1:20" ht="15">
      <c r="A21" s="20"/>
      <c r="B21" s="21"/>
      <c r="C21" s="21"/>
      <c r="D21" s="22"/>
      <c r="E21" s="22"/>
      <c r="F21" s="22"/>
      <c r="G21" s="22"/>
      <c r="H21" s="17"/>
      <c r="I21" s="17"/>
      <c r="J21" s="17"/>
      <c r="K21" s="17"/>
      <c r="L21" s="17"/>
      <c r="M21" s="17"/>
      <c r="N21" s="17"/>
      <c r="O21" s="17"/>
      <c r="P21" s="17"/>
      <c r="Q21" s="23"/>
      <c r="R21" s="23"/>
      <c r="S21" s="23"/>
      <c r="T21" s="23"/>
    </row>
    <row r="22" spans="1:20" ht="15">
      <c r="A22" s="20"/>
      <c r="B22" s="21"/>
      <c r="C22" s="21"/>
      <c r="D22" s="22"/>
      <c r="E22" s="22"/>
      <c r="F22" s="22"/>
      <c r="G22" s="22"/>
      <c r="H22" s="17"/>
      <c r="I22" s="17"/>
      <c r="J22" s="17"/>
      <c r="K22" s="17"/>
      <c r="L22" s="17"/>
      <c r="M22" s="17"/>
      <c r="N22" s="17"/>
      <c r="O22" s="17"/>
      <c r="P22" s="17"/>
      <c r="Q22" s="23"/>
      <c r="R22" s="23"/>
      <c r="S22" s="23"/>
      <c r="T22" s="23"/>
    </row>
    <row r="23" spans="1:20" ht="15">
      <c r="A23" s="20"/>
      <c r="B23" s="21"/>
      <c r="C23" s="21"/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25"/>
      <c r="O23" s="25"/>
      <c r="P23" s="25"/>
      <c r="Q23" s="23"/>
      <c r="R23" s="23"/>
      <c r="S23" s="23"/>
      <c r="T23" s="23"/>
    </row>
    <row r="24" spans="1:20" ht="15">
      <c r="A24" s="20"/>
      <c r="B24" s="21"/>
      <c r="C24" s="21"/>
      <c r="D24" s="22"/>
      <c r="E24" s="22"/>
      <c r="F24" s="22"/>
      <c r="G24" s="22"/>
      <c r="H24" s="17"/>
      <c r="I24" s="17"/>
      <c r="J24" s="17"/>
      <c r="K24" s="17"/>
      <c r="L24" s="17"/>
      <c r="M24" s="17"/>
      <c r="N24" s="17"/>
      <c r="O24" s="17"/>
      <c r="P24" s="17"/>
      <c r="Q24" s="23"/>
      <c r="R24" s="23"/>
      <c r="S24" s="23"/>
      <c r="T24" s="18"/>
    </row>
    <row r="25" spans="1:20" ht="15">
      <c r="A25" s="20"/>
      <c r="B25" s="21"/>
      <c r="C25" s="21"/>
      <c r="D25" s="22"/>
      <c r="E25" s="22"/>
      <c r="F25" s="22"/>
      <c r="G25" s="22"/>
      <c r="H25" s="17"/>
      <c r="I25" s="17"/>
      <c r="J25" s="17"/>
      <c r="K25" s="17"/>
      <c r="L25" s="17"/>
      <c r="M25" s="17"/>
      <c r="N25" s="17"/>
      <c r="O25" s="17"/>
      <c r="P25" s="17"/>
      <c r="Q25" s="26"/>
      <c r="R25" s="26"/>
      <c r="S25" s="26"/>
      <c r="T25" s="26"/>
    </row>
    <row r="26" spans="1:20" ht="15">
      <c r="A26" s="20"/>
      <c r="B26" s="21"/>
      <c r="C26" s="21"/>
      <c r="D26" s="22"/>
      <c r="E26" s="22"/>
      <c r="F26" s="22"/>
      <c r="G26" s="22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6"/>
    </row>
    <row r="27" spans="1:20" ht="15">
      <c r="A27" s="20"/>
      <c r="B27" s="21"/>
      <c r="C27" s="21"/>
      <c r="D27" s="22"/>
      <c r="E27" s="22"/>
      <c r="F27" s="22"/>
      <c r="G27" s="22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6"/>
      <c r="T27" s="26"/>
    </row>
    <row r="28" spans="1:20" ht="15">
      <c r="A28" s="20"/>
      <c r="B28" s="21"/>
      <c r="C28" s="21"/>
      <c r="D28" s="22"/>
      <c r="E28" s="22"/>
      <c r="F28" s="22"/>
      <c r="G28" s="22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</row>
    <row r="29" spans="1:20" ht="15">
      <c r="A29" s="20"/>
      <c r="B29" s="21"/>
      <c r="C29" s="21"/>
      <c r="D29" s="22"/>
      <c r="E29" s="22"/>
      <c r="F29" s="22"/>
      <c r="G29" s="22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</row>
    <row r="30" spans="1:20" ht="15">
      <c r="A30" s="20"/>
      <c r="B30" s="21"/>
      <c r="C30" s="21"/>
      <c r="D30" s="22"/>
      <c r="E30" s="22"/>
      <c r="F30" s="22"/>
      <c r="G30" s="22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</row>
    <row r="31" spans="1:20" ht="15">
      <c r="A31" s="20"/>
      <c r="B31" s="21"/>
      <c r="C31" s="21"/>
      <c r="D31" s="22"/>
      <c r="E31" s="22"/>
      <c r="F31" s="22"/>
      <c r="G31" s="22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</row>
    <row r="32" spans="1:20" ht="15">
      <c r="A32" s="20"/>
      <c r="B32" s="21"/>
      <c r="C32" s="21"/>
      <c r="D32" s="22"/>
      <c r="E32" s="22"/>
      <c r="F32" s="22"/>
      <c r="G32" s="22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</row>
    <row r="33" spans="1:20" ht="15">
      <c r="A33" s="20"/>
      <c r="B33" s="21"/>
      <c r="C33" s="21"/>
      <c r="D33" s="22"/>
      <c r="E33" s="22"/>
      <c r="F33" s="22"/>
      <c r="G33" s="22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</row>
    <row r="34" spans="1:20" ht="15">
      <c r="A34" s="20"/>
      <c r="B34" s="21"/>
      <c r="C34" s="21"/>
      <c r="D34" s="22"/>
      <c r="E34" s="22"/>
      <c r="F34" s="22"/>
      <c r="G34" s="22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</row>
    <row r="35" spans="1:20" ht="15">
      <c r="A35" s="20"/>
      <c r="B35" s="21"/>
      <c r="C35" s="21"/>
      <c r="D35" s="22"/>
      <c r="E35" s="22"/>
      <c r="F35" s="22"/>
      <c r="G35" s="22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</row>
    <row r="36" spans="1:20" ht="15">
      <c r="A36" s="20"/>
      <c r="B36" s="21"/>
      <c r="C36" s="21"/>
      <c r="D36" s="22"/>
      <c r="E36" s="22"/>
      <c r="F36" s="22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</row>
    <row r="37" spans="1:20" ht="15">
      <c r="A37" s="20"/>
      <c r="B37" s="21"/>
      <c r="C37" s="21"/>
      <c r="D37" s="22"/>
      <c r="E37" s="22"/>
      <c r="F37" s="22"/>
      <c r="G37" s="22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</row>
    <row r="38" spans="1:20" ht="15">
      <c r="A38" s="20"/>
      <c r="B38" s="21"/>
      <c r="C38" s="21"/>
      <c r="D38" s="22"/>
      <c r="E38" s="22"/>
      <c r="F38" s="22"/>
      <c r="G38" s="22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</row>
    <row r="39" spans="1:20" ht="15">
      <c r="A39" s="20"/>
      <c r="B39" s="21"/>
      <c r="C39" s="21"/>
      <c r="D39" s="22"/>
      <c r="E39" s="22"/>
      <c r="F39" s="22"/>
      <c r="G39" s="22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</row>
    <row r="40" spans="1:20" ht="15">
      <c r="A40" s="20"/>
      <c r="B40" s="21"/>
      <c r="C40" s="21"/>
      <c r="D40" s="22"/>
      <c r="E40" s="22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8"/>
      <c r="S40" s="28"/>
      <c r="T40" s="28"/>
    </row>
    <row r="41" spans="1:20" ht="15">
      <c r="A41" s="20"/>
      <c r="B41" s="21"/>
      <c r="C41" s="21"/>
      <c r="D41" s="22"/>
      <c r="E41" s="22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8"/>
      <c r="S41" s="28"/>
      <c r="T41" s="28"/>
    </row>
    <row r="42" spans="1:20" ht="15">
      <c r="A42" s="20"/>
      <c r="B42" s="21"/>
      <c r="C42" s="21"/>
      <c r="D42" s="22"/>
      <c r="E42" s="22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8"/>
      <c r="R42" s="28"/>
      <c r="S42" s="28"/>
      <c r="T42" s="28"/>
    </row>
    <row r="43" spans="1:20" ht="15">
      <c r="A43" s="20"/>
      <c r="B43" s="21"/>
      <c r="C43" s="21"/>
      <c r="D43" s="22"/>
      <c r="E43" s="22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8"/>
      <c r="R43" s="28"/>
      <c r="S43" s="28"/>
      <c r="T43" s="28"/>
    </row>
    <row r="44" spans="1:20" ht="15">
      <c r="A44" s="20"/>
      <c r="B44" s="21"/>
      <c r="C44" s="21"/>
      <c r="D44" s="22"/>
      <c r="E44" s="22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8"/>
      <c r="S44" s="28"/>
      <c r="T44" s="28"/>
    </row>
    <row r="45" spans="1:20" ht="15">
      <c r="A45" s="20"/>
      <c r="B45" s="21"/>
      <c r="C45" s="21"/>
      <c r="D45" s="22"/>
      <c r="E45" s="22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8"/>
      <c r="R45" s="28"/>
      <c r="S45" s="28"/>
      <c r="T45" s="28"/>
    </row>
    <row r="46" spans="1:20" ht="15">
      <c r="A46" s="20"/>
      <c r="B46" s="21"/>
      <c r="C46" s="21"/>
      <c r="D46" s="22"/>
      <c r="E46" s="22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8"/>
      <c r="S46" s="28"/>
      <c r="T46" s="28"/>
    </row>
    <row r="47" spans="1:20" ht="15">
      <c r="A47" s="20"/>
      <c r="B47" s="21"/>
      <c r="C47" s="21"/>
      <c r="D47" s="22"/>
      <c r="E47" s="22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8"/>
      <c r="S47" s="28"/>
      <c r="T47" s="28"/>
    </row>
    <row r="48" spans="1:20" ht="15">
      <c r="A48" s="20"/>
      <c r="B48" s="21"/>
      <c r="C48" s="21"/>
      <c r="D48" s="22"/>
      <c r="E48" s="22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28"/>
      <c r="S48" s="28"/>
      <c r="T48" s="28"/>
    </row>
    <row r="49" spans="1:20" ht="15">
      <c r="A49" s="20"/>
      <c r="B49" s="21"/>
      <c r="C49" s="21"/>
      <c r="D49" s="21"/>
      <c r="E49" s="21"/>
      <c r="F49" s="21"/>
      <c r="G49" s="2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5">
      <c r="A50" s="20"/>
      <c r="B50" s="21"/>
      <c r="C50" s="21"/>
      <c r="D50" s="21"/>
      <c r="E50" s="21"/>
      <c r="F50" s="21"/>
      <c r="G50" s="21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5">
      <c r="A51" s="20"/>
      <c r="B51" s="21"/>
      <c r="C51" s="21"/>
      <c r="D51" s="21"/>
      <c r="E51" s="21"/>
      <c r="F51" s="21"/>
      <c r="G51" s="21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5">
      <c r="A52" s="20"/>
      <c r="B52" s="21"/>
      <c r="C52" s="21"/>
      <c r="D52" s="21"/>
      <c r="E52" s="21"/>
      <c r="F52" s="21"/>
      <c r="G52" s="21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</sheetData>
  <sheetProtection/>
  <mergeCells count="8">
    <mergeCell ref="A1:T1"/>
    <mergeCell ref="A2:A3"/>
    <mergeCell ref="B2:B3"/>
    <mergeCell ref="C2:C3"/>
    <mergeCell ref="D2:I2"/>
    <mergeCell ref="J2:N2"/>
    <mergeCell ref="O2:S2"/>
    <mergeCell ref="T2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ТО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Л. Жеребкова</dc:creator>
  <cp:keywords/>
  <dc:description/>
  <cp:lastModifiedBy>User</cp:lastModifiedBy>
  <cp:lastPrinted>2016-10-03T09:43:51Z</cp:lastPrinted>
  <dcterms:created xsi:type="dcterms:W3CDTF">2015-12-11T11:31:50Z</dcterms:created>
  <dcterms:modified xsi:type="dcterms:W3CDTF">2019-03-22T10:24:49Z</dcterms:modified>
  <cp:category/>
  <cp:version/>
  <cp:contentType/>
  <cp:contentStatus/>
</cp:coreProperties>
</file>